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Indice" sheetId="1" r:id="rId1"/>
    <sheet name="Result financieros comparados" sheetId="2" r:id="rId2"/>
    <sheet name="Princip indica financieros" sheetId="3" r:id="rId3"/>
    <sheet name="Balance general por rubros" sheetId="4" r:id="rId4"/>
    <sheet name="Estado resultados por rubros" sheetId="5" r:id="rId5"/>
    <sheet name="Estado flujo por rubros" sheetId="6" r:id="rId6"/>
    <sheet name="Balance general isapres abierta" sheetId="7" r:id="rId7"/>
    <sheet name="Balance general isapres cerrada" sheetId="8" r:id="rId8"/>
    <sheet name="Estado resultados isapres abier" sheetId="9" r:id="rId9"/>
    <sheet name="Estado resultados isapres cerra" sheetId="10" r:id="rId10"/>
    <sheet name="Estado flujo isapres abiertas" sheetId="11" r:id="rId11"/>
    <sheet name="Estado flujo isapres cerradas" sheetId="12" r:id="rId12"/>
  </sheets>
  <definedNames>
    <definedName name="__123Graph_A" localSheetId="1" hidden="1">'Result financieros comparados'!#REF!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hidden="1">#REF!</definedName>
    <definedName name="_Key1" localSheetId="2" hidden="1">#REF!</definedName>
    <definedName name="_Key1" localSheetId="1" hidden="1">'Result financieros comparados'!#REF!</definedName>
    <definedName name="_Key1" hidden="1">#REF!</definedName>
    <definedName name="_Order1" localSheetId="3" hidden="1">255</definedName>
    <definedName name="_Order1" localSheetId="5" hidden="1">255</definedName>
    <definedName name="_Order1" localSheetId="4" hidden="1">255</definedName>
    <definedName name="_Order1" hidden="1">0</definedName>
    <definedName name="_Order2" localSheetId="2" hidden="1">0</definedName>
    <definedName name="_Order2" hidden="1">255</definedName>
    <definedName name="_Sort" hidden="1">#REF!</definedName>
    <definedName name="A_impresión_IM" localSheetId="3">'Balance general por rubros'!$P$4:$P$6</definedName>
    <definedName name="A_impresión_IM" localSheetId="5">'Estado flujo por rubros'!$N$8:$N$9</definedName>
    <definedName name="A_impresión_IM" localSheetId="4">'Estado resultados por rubros'!$Q$7:$Q$8</definedName>
    <definedName name="A_impresión_IM" localSheetId="2">'Princip indica financieros'!#REF!</definedName>
    <definedName name="A_impresión_IM" localSheetId="1">'Result financieros comparados'!#REF!</definedName>
    <definedName name="_xlnm.Print_Area" localSheetId="6">'Balance general isapres abierta'!$A$1:$K$38,'Balance general isapres abierta'!$A$41:$K$80</definedName>
    <definedName name="_xlnm.Print_Area" localSheetId="7">'Balance general isapres cerrada'!$B$1:$I$39,'Balance general isapres cerrada'!$B$41:$I$81</definedName>
    <definedName name="_xlnm.Print_Area" localSheetId="3">'Balance general por rubros'!$A$1:$M$25</definedName>
    <definedName name="_xlnm.Print_Area" localSheetId="10">'Estado flujo isapres abiertas'!$A$1:$K$56</definedName>
    <definedName name="_xlnm.Print_Area" localSheetId="11">'Estado flujo isapres cerradas'!$B$1:$I$57</definedName>
    <definedName name="_xlnm.Print_Area" localSheetId="5">'Estado flujo por rubros'!$A$1:$J$28</definedName>
    <definedName name="_xlnm.Print_Area" localSheetId="8">'Estado resultados isapres abier'!$A$1:$K$42</definedName>
    <definedName name="_xlnm.Print_Area" localSheetId="9">'Estado resultados isapres cerra'!$B$1:$I$43</definedName>
    <definedName name="_xlnm.Print_Area" localSheetId="4">'Estado resultados por rubros'!$A$1:$M$27</definedName>
    <definedName name="_xlnm.Print_Area" localSheetId="0">'Indice'!$A$1:$C$20</definedName>
    <definedName name="_xlnm.Print_Area" localSheetId="2">'Princip indica financieros'!$B$2:$H$27</definedName>
    <definedName name="_xlnm.Print_Area" localSheetId="1">'Result financieros comparados'!$A$1:$G$45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<sst xmlns="http://schemas.openxmlformats.org/spreadsheetml/2006/main" count="967" uniqueCount="428">
  <si>
    <t>Valores</t>
  </si>
  <si>
    <t xml:space="preserve">     Nº de isapres en operación</t>
  </si>
  <si>
    <t>1.- Estado de resultados (en mill. de $)</t>
  </si>
  <si>
    <t xml:space="preserve">      Ingresos operacionales</t>
  </si>
  <si>
    <t xml:space="preserve">      Costos de operación</t>
  </si>
  <si>
    <t xml:space="preserve">      Gastos adm. y vtas.</t>
  </si>
  <si>
    <t xml:space="preserve">      Resultado operacional</t>
  </si>
  <si>
    <t xml:space="preserve">      Resultado no operacional</t>
  </si>
  <si>
    <t xml:space="preserve">      Resultado ejercicio</t>
  </si>
  <si>
    <t>2.- Estructura del ingreso operacional (en mill. de $)</t>
  </si>
  <si>
    <t xml:space="preserve">      Cotización legal 7%</t>
  </si>
  <si>
    <t xml:space="preserve">      Cotización adicional voluntaria</t>
  </si>
  <si>
    <t xml:space="preserve">      Aporte empleadores</t>
  </si>
  <si>
    <t xml:space="preserve">      Total ingreso operacional</t>
  </si>
  <si>
    <t>3.- Estructura del costo de operación (en mill. de $)</t>
  </si>
  <si>
    <t xml:space="preserve">      Prestaciones de salud</t>
  </si>
  <si>
    <t xml:space="preserve">      Subsidios incapacidad laboral</t>
  </si>
  <si>
    <t xml:space="preserve">      Provisión prestaciones ocurridas y no liquidadas</t>
  </si>
  <si>
    <t xml:space="preserve">      Otros costos </t>
  </si>
  <si>
    <t xml:space="preserve">      Cápita</t>
  </si>
  <si>
    <t xml:space="preserve">      Total costo de operación</t>
  </si>
  <si>
    <t>4.- Indicadores financieros</t>
  </si>
  <si>
    <t xml:space="preserve">      Liquidez (activo circulante/pasivo circulante) (veces)</t>
  </si>
  <si>
    <t xml:space="preserve">      Endeudamiento (pasivo exigible/patrimonio) (veces)</t>
  </si>
  <si>
    <t xml:space="preserve">      Rentabilidad (resultado ejercicio/capital y reservas) (%)</t>
  </si>
  <si>
    <t xml:space="preserve">      Gestión (activo fijo/activo total) (%)</t>
  </si>
  <si>
    <t>5.- Indicadores promedio mensual (en $)</t>
  </si>
  <si>
    <t xml:space="preserve">      Cotización total por cotizante</t>
  </si>
  <si>
    <t xml:space="preserve">      Cotización adicional voluntaria por cotizante</t>
  </si>
  <si>
    <t xml:space="preserve">      Costo operacional por beneficiario</t>
  </si>
  <si>
    <t xml:space="preserve">      Costo en prestaciones por beneficiario</t>
  </si>
  <si>
    <t xml:space="preserve">      Costo en subsidios por cotizante</t>
  </si>
  <si>
    <t xml:space="preserve">      Gasto de adm. y vtas. por beneficiario</t>
  </si>
  <si>
    <t>PRINCIPALES INDICADORES FINANCIEROS POR ISAPRE</t>
  </si>
  <si>
    <t>Patrimonio</t>
  </si>
  <si>
    <t>Cód.</t>
  </si>
  <si>
    <t>Isapres</t>
  </si>
  <si>
    <t>(veces)</t>
  </si>
  <si>
    <t>(%)</t>
  </si>
  <si>
    <t>Colmena Golden Cross</t>
  </si>
  <si>
    <t>Normédica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</si>
  <si>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</si>
  <si>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</si>
  <si>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</si>
  <si>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</si>
  <si>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</si>
  <si>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</si>
  <si>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</si>
  <si>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</si>
  <si>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</si>
  <si>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</si>
  <si>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</si>
  <si>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</si>
  <si>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</si>
  <si>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</si>
  <si>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Circulante</t>
  </si>
  <si>
    <t>Fijo</t>
  </si>
  <si>
    <t>L. plazo</t>
  </si>
  <si>
    <t xml:space="preserve">Interes min. </t>
  </si>
  <si>
    <t xml:space="preserve">Utilidad </t>
  </si>
  <si>
    <t>Interés</t>
  </si>
  <si>
    <t>(pérdida)</t>
  </si>
  <si>
    <t>minoritario</t>
  </si>
  <si>
    <t>(menos)</t>
  </si>
  <si>
    <t>consolidada</t>
  </si>
  <si>
    <t>Cod</t>
  </si>
  <si>
    <t>Cuentas</t>
  </si>
  <si>
    <t>11010</t>
  </si>
  <si>
    <t>Disponible</t>
  </si>
  <si>
    <t>11020</t>
  </si>
  <si>
    <t>Inversiones financieras</t>
  </si>
  <si>
    <t>11030</t>
  </si>
  <si>
    <t>Deudores de cotizaciones</t>
  </si>
  <si>
    <t>11040</t>
  </si>
  <si>
    <t>Deudores por prestamos salud</t>
  </si>
  <si>
    <t>11050</t>
  </si>
  <si>
    <t>Fondo único prestaciones familiares</t>
  </si>
  <si>
    <t>11060</t>
  </si>
  <si>
    <t>Documentos por cobrar (netos)</t>
  </si>
  <si>
    <t>11070</t>
  </si>
  <si>
    <t>Deudores varios</t>
  </si>
  <si>
    <t>11080</t>
  </si>
  <si>
    <t>Doctos. y ctas. por cob. empres. Relac.</t>
  </si>
  <si>
    <t>11090</t>
  </si>
  <si>
    <t>Imptos. diferidos por recuperar</t>
  </si>
  <si>
    <t>11100</t>
  </si>
  <si>
    <t>Otros activos circulantes</t>
  </si>
  <si>
    <t>11000</t>
  </si>
  <si>
    <t>Total activos circulantes</t>
  </si>
  <si>
    <t>12010</t>
  </si>
  <si>
    <t>Terrenos</t>
  </si>
  <si>
    <t>12020</t>
  </si>
  <si>
    <t>Bienes raíces</t>
  </si>
  <si>
    <t>12030</t>
  </si>
  <si>
    <t>Muebles, máquinas, equipos</t>
  </si>
  <si>
    <t>12040</t>
  </si>
  <si>
    <t>Equipos e instrumental médico</t>
  </si>
  <si>
    <t>12050</t>
  </si>
  <si>
    <t>Activos fijos en leasing</t>
  </si>
  <si>
    <t>12060</t>
  </si>
  <si>
    <t>Otros activos fijos</t>
  </si>
  <si>
    <t>12070</t>
  </si>
  <si>
    <t>Depreciación acumulada (-)</t>
  </si>
  <si>
    <t>12000</t>
  </si>
  <si>
    <t>Total activos fijos</t>
  </si>
  <si>
    <t>13010</t>
  </si>
  <si>
    <t>Inversiones permanentes</t>
  </si>
  <si>
    <t>13020</t>
  </si>
  <si>
    <t>Mayor (menor) valor inver. Perman.</t>
  </si>
  <si>
    <t>13030</t>
  </si>
  <si>
    <t>Deudores largo plazo</t>
  </si>
  <si>
    <t>13040</t>
  </si>
  <si>
    <t>13050</t>
  </si>
  <si>
    <t>Garantía isapre</t>
  </si>
  <si>
    <t>13060</t>
  </si>
  <si>
    <t>13070</t>
  </si>
  <si>
    <t>Amortización (-)</t>
  </si>
  <si>
    <t>13000</t>
  </si>
  <si>
    <t>Total otros activos</t>
  </si>
  <si>
    <t>10000</t>
  </si>
  <si>
    <t>Total activos</t>
  </si>
  <si>
    <t>21010</t>
  </si>
  <si>
    <t>Obligaciones instituc. finan. corto plazo</t>
  </si>
  <si>
    <t>21020</t>
  </si>
  <si>
    <t>Dividendos por pagar</t>
  </si>
  <si>
    <t>21030</t>
  </si>
  <si>
    <t>Beneficios por pagar</t>
  </si>
  <si>
    <t>21040</t>
  </si>
  <si>
    <t>Cuentas por pagar</t>
  </si>
  <si>
    <t>21050</t>
  </si>
  <si>
    <t>Prestaciones ocurridas y no liquidadas</t>
  </si>
  <si>
    <t>21060</t>
  </si>
  <si>
    <t>Excedentes de cotización</t>
  </si>
  <si>
    <t>21070</t>
  </si>
  <si>
    <t>Cotizaciones por regularizar</t>
  </si>
  <si>
    <t>21080</t>
  </si>
  <si>
    <t>21090</t>
  </si>
  <si>
    <t>Doctos. y ctas. por pagar empres. Relac.</t>
  </si>
  <si>
    <t>21100</t>
  </si>
  <si>
    <t>Acreedores varios</t>
  </si>
  <si>
    <t>21110</t>
  </si>
  <si>
    <t>Retenciones</t>
  </si>
  <si>
    <t>21120</t>
  </si>
  <si>
    <t>Provisiones</t>
  </si>
  <si>
    <t>21130</t>
  </si>
  <si>
    <t>Impuestos por pagar</t>
  </si>
  <si>
    <t>21140</t>
  </si>
  <si>
    <t>Otros pasivos circulantes</t>
  </si>
  <si>
    <t>21000</t>
  </si>
  <si>
    <t>Total pasivos circulantes</t>
  </si>
  <si>
    <t>22010</t>
  </si>
  <si>
    <t>Obligaciones instituc. finan. largo plazo</t>
  </si>
  <si>
    <t>22020</t>
  </si>
  <si>
    <t>22030</t>
  </si>
  <si>
    <t>Provisiones largo plazo</t>
  </si>
  <si>
    <t>22040</t>
  </si>
  <si>
    <t>Otros pasivos de largo plazo</t>
  </si>
  <si>
    <t>22000</t>
  </si>
  <si>
    <t>Total pasivos largo plazo</t>
  </si>
  <si>
    <t>24000</t>
  </si>
  <si>
    <t>Interés minoritario</t>
  </si>
  <si>
    <t>23010</t>
  </si>
  <si>
    <t>Capital pagado</t>
  </si>
  <si>
    <t>23020</t>
  </si>
  <si>
    <t>Reserva revalorización capital</t>
  </si>
  <si>
    <t>23030</t>
  </si>
  <si>
    <t>Sobreprecio en venta acciones propias</t>
  </si>
  <si>
    <t>23040</t>
  </si>
  <si>
    <t>Otras reservas</t>
  </si>
  <si>
    <t>23050</t>
  </si>
  <si>
    <t>Déficit acumulado período desarrollo (-)</t>
  </si>
  <si>
    <t>23060</t>
  </si>
  <si>
    <t>Resultado acumulado</t>
  </si>
  <si>
    <t>23070</t>
  </si>
  <si>
    <t>Resultado del ejercicio</t>
  </si>
  <si>
    <t>23080</t>
  </si>
  <si>
    <t>Dividendos provisorios (-)</t>
  </si>
  <si>
    <t>23000</t>
  </si>
  <si>
    <t>Total patrimonio</t>
  </si>
  <si>
    <t>20000</t>
  </si>
  <si>
    <t>Total pasivos</t>
  </si>
  <si>
    <t>Chuqui-camata</t>
  </si>
  <si>
    <t>Deudores por prestamos sa</t>
  </si>
  <si>
    <t>Muebles, maquinas, equip.</t>
  </si>
  <si>
    <t>Equipos e instrumental medico</t>
  </si>
  <si>
    <t>Amortización (menos)</t>
  </si>
  <si>
    <t>30011</t>
  </si>
  <si>
    <t>Cotización legal de salud</t>
  </si>
  <si>
    <t>30012</t>
  </si>
  <si>
    <t>Cotización adicional legal</t>
  </si>
  <si>
    <t>30013</t>
  </si>
  <si>
    <t>Cotización adicional voluntaria</t>
  </si>
  <si>
    <t>30014</t>
  </si>
  <si>
    <t>Aporte adicional</t>
  </si>
  <si>
    <t>30010</t>
  </si>
  <si>
    <t>Ingresos operacionales</t>
  </si>
  <si>
    <t>30021</t>
  </si>
  <si>
    <t>Prestaciones de salud</t>
  </si>
  <si>
    <t>30022</t>
  </si>
  <si>
    <t>Subsidios incapacidad laboral</t>
  </si>
  <si>
    <t>30023</t>
  </si>
  <si>
    <t>Provisión prest. ocurridas y no liquidadas</t>
  </si>
  <si>
    <t>30024</t>
  </si>
  <si>
    <t>Otros costos de operación</t>
  </si>
  <si>
    <t>30025</t>
  </si>
  <si>
    <t>Capita</t>
  </si>
  <si>
    <t>30020</t>
  </si>
  <si>
    <t>Costos de operación</t>
  </si>
  <si>
    <t>30030</t>
  </si>
  <si>
    <t>Margen de explotación</t>
  </si>
  <si>
    <t>30041</t>
  </si>
  <si>
    <t>Publicidad</t>
  </si>
  <si>
    <t>30042</t>
  </si>
  <si>
    <t>Remuneraciones del personal</t>
  </si>
  <si>
    <t>30043</t>
  </si>
  <si>
    <t>Remun.y comisiones personal de ventas</t>
  </si>
  <si>
    <t>30044</t>
  </si>
  <si>
    <t>Otros gastos de adm. y ventas</t>
  </si>
  <si>
    <t>30040</t>
  </si>
  <si>
    <t>Gastos de administración y ventas</t>
  </si>
  <si>
    <t>30050</t>
  </si>
  <si>
    <t>Resultado operacional</t>
  </si>
  <si>
    <t>30061</t>
  </si>
  <si>
    <t>Ingreso por prestac. salud a terceros</t>
  </si>
  <si>
    <t>30062</t>
  </si>
  <si>
    <t>Otros ingresos no operacionales</t>
  </si>
  <si>
    <t>30060</t>
  </si>
  <si>
    <t>Ingresos no operacionales</t>
  </si>
  <si>
    <t>30071</t>
  </si>
  <si>
    <t>Gastos por prestac. salud a terceros</t>
  </si>
  <si>
    <t>30072</t>
  </si>
  <si>
    <t>Otros egresos no operacionales</t>
  </si>
  <si>
    <t>30070</t>
  </si>
  <si>
    <t>Egresos no operacionales</t>
  </si>
  <si>
    <t>30080</t>
  </si>
  <si>
    <t>Corrección  monetaria</t>
  </si>
  <si>
    <t>30090</t>
  </si>
  <si>
    <t>Resultado  no  operacional</t>
  </si>
  <si>
    <t>30100</t>
  </si>
  <si>
    <t>Resultado antes de impuestos</t>
  </si>
  <si>
    <t>30110</t>
  </si>
  <si>
    <t>Impuesto a la renta</t>
  </si>
  <si>
    <t>30120</t>
  </si>
  <si>
    <t>Utilidad (perdida) consolidada</t>
  </si>
  <si>
    <t>30130</t>
  </si>
  <si>
    <t>Interés minoritario (-)</t>
  </si>
  <si>
    <t>40110</t>
  </si>
  <si>
    <t>Recaudación de cotización</t>
  </si>
  <si>
    <t>40115</t>
  </si>
  <si>
    <t>Co-pago</t>
  </si>
  <si>
    <t>40120</t>
  </si>
  <si>
    <t>F.U.P.F.</t>
  </si>
  <si>
    <t>40125</t>
  </si>
  <si>
    <t>Ingresos financieros percibidos</t>
  </si>
  <si>
    <t>40130</t>
  </si>
  <si>
    <t>Dividendos y otros repartos</t>
  </si>
  <si>
    <t>40135</t>
  </si>
  <si>
    <t>Otros ingresos percibidos</t>
  </si>
  <si>
    <t>40140</t>
  </si>
  <si>
    <t>Prestaciones de salud (-)</t>
  </si>
  <si>
    <t>40145</t>
  </si>
  <si>
    <t>Subsidios incapacidad laboral (-)</t>
  </si>
  <si>
    <t>40150</t>
  </si>
  <si>
    <t>Devolución cotizaciones (-)</t>
  </si>
  <si>
    <t>40155</t>
  </si>
  <si>
    <t>Proveedores y personal (-)</t>
  </si>
  <si>
    <t>40160</t>
  </si>
  <si>
    <t>Intereses pagados (-)</t>
  </si>
  <si>
    <t>40165</t>
  </si>
  <si>
    <t>Impuesto a la renta pagado (-)</t>
  </si>
  <si>
    <t>40170</t>
  </si>
  <si>
    <t>IVA y otros similares pagados (-)</t>
  </si>
  <si>
    <t>40175</t>
  </si>
  <si>
    <t>Otros gastos pagados (-)</t>
  </si>
  <si>
    <t>40100</t>
  </si>
  <si>
    <t>Flujo neto originado actividades operación</t>
  </si>
  <si>
    <t>40210</t>
  </si>
  <si>
    <t>Colocación de acciones de pago</t>
  </si>
  <si>
    <t>40215</t>
  </si>
  <si>
    <t>Obtención de prestamos</t>
  </si>
  <si>
    <t>40220</t>
  </si>
  <si>
    <t>Doctos.y préstamos empresas relacionadas</t>
  </si>
  <si>
    <t>40225</t>
  </si>
  <si>
    <t>Otras fuentes de financiamiento</t>
  </si>
  <si>
    <t>40230</t>
  </si>
  <si>
    <t>Pago de dividendos (-)</t>
  </si>
  <si>
    <t>40235</t>
  </si>
  <si>
    <t>Repartos de capital (-)</t>
  </si>
  <si>
    <t>40240</t>
  </si>
  <si>
    <t>Pago de prestamos (-)</t>
  </si>
  <si>
    <t>40245</t>
  </si>
  <si>
    <t>Pago préstamos empresas relacionadas (-)</t>
  </si>
  <si>
    <t>40250</t>
  </si>
  <si>
    <t>Gastos emisión y coloc. Acciones (-)</t>
  </si>
  <si>
    <t>40255</t>
  </si>
  <si>
    <t>Otros desembolsos financiamiento (-)</t>
  </si>
  <si>
    <t>40200</t>
  </si>
  <si>
    <t>Flujo neto originado actividades financiamiento</t>
  </si>
  <si>
    <t>40310</t>
  </si>
  <si>
    <t>Ventas de activo fijo</t>
  </si>
  <si>
    <t>40315</t>
  </si>
  <si>
    <t>Venta de inversiones permanentes</t>
  </si>
  <si>
    <t>40320</t>
  </si>
  <si>
    <t>Venta de otras inversiones</t>
  </si>
  <si>
    <t>40325</t>
  </si>
  <si>
    <t>Recaudación préstamos empresas relac.</t>
  </si>
  <si>
    <t>40330</t>
  </si>
  <si>
    <t xml:space="preserve">Liberación garantía </t>
  </si>
  <si>
    <t>40335</t>
  </si>
  <si>
    <t>Otros ingresos de inversión</t>
  </si>
  <si>
    <t>40340</t>
  </si>
  <si>
    <t>Incorporac.activos fijos (-)</t>
  </si>
  <si>
    <t>40345</t>
  </si>
  <si>
    <t>Pago intereses capitalizados (-)</t>
  </si>
  <si>
    <t>40350</t>
  </si>
  <si>
    <t>Inversiones permanentes (-)</t>
  </si>
  <si>
    <t>40355</t>
  </si>
  <si>
    <t>Inversiones instrum. Financieros (-)</t>
  </si>
  <si>
    <t>40360</t>
  </si>
  <si>
    <t>Constitución y actualización garantía (-)</t>
  </si>
  <si>
    <t>40365</t>
  </si>
  <si>
    <t>Préstamos a empresas relacionadas (-)</t>
  </si>
  <si>
    <t>40370</t>
  </si>
  <si>
    <t>Otros desembolsos inversión (-)</t>
  </si>
  <si>
    <t>40300</t>
  </si>
  <si>
    <t>Flujo neto originado actividades inversión</t>
  </si>
  <si>
    <t>40000</t>
  </si>
  <si>
    <t>Flujo neto total del período</t>
  </si>
  <si>
    <t>40400</t>
  </si>
  <si>
    <t>Efecto de inflación sobre el efectivo</t>
  </si>
  <si>
    <t>41000</t>
  </si>
  <si>
    <t>Variación neta del efectivo</t>
  </si>
  <si>
    <t>41100</t>
  </si>
  <si>
    <t>Saldo inicial del efectivo</t>
  </si>
  <si>
    <t>42000</t>
  </si>
  <si>
    <t>Saldo final de efectivo</t>
  </si>
  <si>
    <t>Banmédica</t>
  </si>
  <si>
    <t>Estructura porcentual</t>
  </si>
  <si>
    <t>Variables seleccionadas</t>
  </si>
  <si>
    <t>Activo circul. / Pasivo circul.</t>
  </si>
  <si>
    <t>Activo fijo / Activo total</t>
  </si>
  <si>
    <t>Patrimonio / Pasivo total</t>
  </si>
  <si>
    <t>Patrimonio en UF (*)</t>
  </si>
  <si>
    <t>Costos de operación (menos)</t>
  </si>
  <si>
    <t>Gastos de  adm. Y vtas. (menos)</t>
  </si>
  <si>
    <t>Resultado no operacional</t>
  </si>
  <si>
    <t>Impuesto renta (menos)</t>
  </si>
  <si>
    <t>Flujo neto originado por actividades de operación</t>
  </si>
  <si>
    <t>Flujo neto originado por actividades de financiamiento</t>
  </si>
  <si>
    <t>Flujo neto originado por actividades de inversión</t>
  </si>
  <si>
    <t>Efecto de la inflación sobre el efectivo</t>
  </si>
  <si>
    <t>Saldo final del efectivo</t>
  </si>
  <si>
    <t>Cod.</t>
  </si>
  <si>
    <t>RESULTADOS FINANCIEROS COMPARADOS DE LAS ISAPRES CERRADAS</t>
  </si>
  <si>
    <t>Comparación de isapres</t>
  </si>
  <si>
    <t>Principales indicadores financieros</t>
  </si>
  <si>
    <t>Resultados financieros comparados</t>
  </si>
  <si>
    <t>Balance general de las isapres por rubros</t>
  </si>
  <si>
    <t>Estado de resultados de las isapres por rubros</t>
  </si>
  <si>
    <t>Estado de flujo de efectivos de las isapres por rubros</t>
  </si>
  <si>
    <t>Balance general de las isapres abiertas por cuentas</t>
  </si>
  <si>
    <t>Balance general de las isapres cerradas por cuentas</t>
  </si>
  <si>
    <t>Estado de resultados de las isapres abiertas por cuentas</t>
  </si>
  <si>
    <t>Estado de resultados de las isapres cerradas por cuentas</t>
  </si>
  <si>
    <t>Estado de flujo de efectivos de las isapres abiertas por cuentas</t>
  </si>
  <si>
    <t>Estado de flujo de efectivos de las isapres cerradas por cuentas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</si>
  <si>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</si>
  <si>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</si>
  <si>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</si>
  <si>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</si>
  <si>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</si>
  <si>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</si>
  <si>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</si>
  <si>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</si>
  <si>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</si>
  <si>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</si>
  <si>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</si>
  <si>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>Masvida</t>
  </si>
  <si>
    <t>Másvida</t>
  </si>
  <si>
    <t>Variación anual</t>
  </si>
  <si>
    <t>ING Salud</t>
  </si>
  <si>
    <t>CUADRO N° 1</t>
  </si>
  <si>
    <t xml:space="preserve">      Renta imponible promedio por cotizante</t>
  </si>
  <si>
    <t xml:space="preserve">      Resultado no operacional (1)</t>
  </si>
  <si>
    <t xml:space="preserve">      Resultado ejercicio (1)</t>
  </si>
  <si>
    <t xml:space="preserve">Total </t>
  </si>
  <si>
    <t>Fuente: Superintendencia de Salud</t>
  </si>
  <si>
    <t>Deuda total (*) / Patrimonio</t>
  </si>
  <si>
    <t>Utilidad (**) / Activo total</t>
  </si>
  <si>
    <t>Utilidad (**) / Ingreso operac.</t>
  </si>
  <si>
    <t>(*) Deuda Total = Pasivo circulante + Pasivo largo plazo</t>
  </si>
  <si>
    <t>(**) Utilidad después de impuestos</t>
  </si>
  <si>
    <t>30015</t>
  </si>
  <si>
    <t>Ingresos por Fondo de Compensación</t>
  </si>
  <si>
    <t>30026</t>
  </si>
  <si>
    <t>Egreso por Fondo de Compensación</t>
  </si>
  <si>
    <t>Egresos por Fondo de Compensación (-)</t>
  </si>
  <si>
    <t xml:space="preserve">      Ingresos Fondo Compensación</t>
  </si>
  <si>
    <t xml:space="preserve">      Egresos Fondo Compensación</t>
  </si>
  <si>
    <t>Síntesis del período 2007</t>
  </si>
  <si>
    <t>Estadísticas consolidadas del sistema año 2007</t>
  </si>
  <si>
    <t>2007</t>
  </si>
  <si>
    <t>Fusat</t>
  </si>
  <si>
    <t>Consalud</t>
  </si>
  <si>
    <t>Fundación</t>
  </si>
  <si>
    <t>Indice información financiera a diciembre 2007</t>
  </si>
  <si>
    <t>Enero-diciembre 2006-2007</t>
  </si>
  <si>
    <t>Financieras a diciembre 2007</t>
  </si>
  <si>
    <t>Período Enero-diciembre</t>
  </si>
  <si>
    <t>Cifras expresadas en moneda de diciembre de 2007</t>
  </si>
  <si>
    <t>En miles de pesos de diciembre 2007</t>
  </si>
  <si>
    <t>En millones de pesos de diciembre 2007</t>
  </si>
  <si>
    <t>Fuente: Superintendencia de Salud, Ficha Económica Financiera de Isapres al 31/12/2007</t>
  </si>
  <si>
    <t>Al 31 de diciembre de 2007</t>
  </si>
  <si>
    <t>BALANCE GENERAL  AL 31 DE DICIEMBRE DE 2007</t>
  </si>
  <si>
    <t>ESTADO DE RESULTADOS AL 31 DE DICIEMBRE DE 2007</t>
  </si>
  <si>
    <t>ESTADO DE FLUJO DE EFECTIVO AL 31 DE DICIEMBRE DE 2007</t>
  </si>
  <si>
    <t>BALANCE GENERAL DE LAS ISAPRES ABIERTAS AL 31 DE DICIEMBRE DE 2007</t>
  </si>
  <si>
    <t>BALANCE GENERAL DE LAS ISAPRES CERRADAS AL 31 DE DICIEMBRE DE 2007</t>
  </si>
  <si>
    <t>ESTADO DE RESULTADOS DE LAS ISAPRES ABIERTAS AL 31 DE DICIEMBRE DE 2007</t>
  </si>
  <si>
    <t>ESTADO DE RESULTADOS DE LAS ISAPRES CERRADAS AL 31 DE DICIEMBRE DE 2007</t>
  </si>
  <si>
    <t>ESTADO DE FLUJO DE EFECTIVO DE LAS ISAPRES ABIERTAS AL 31 DE DICIEMBRE DE 2007</t>
  </si>
  <si>
    <t>ESTADO DE FLUJO DE EFECTIVO DE LAS ISAPRES CERRADAS AL 31 DE DICIEMBRE DE 2007</t>
  </si>
  <si>
    <t>(*) UF al 31 de diciembre de 2007 $19.622,66</t>
  </si>
  <si>
    <t xml:space="preserve">RESULTADOS FINANCIEROS COMPARADOS DEL SISTEMA ISAPRE (*)    </t>
  </si>
  <si>
    <t>(*) - No incluye a Ferrosalud, dado que esta Superintendencia otorgó un mayor plazo para la entrega de la FEFI auditada.</t>
  </si>
  <si>
    <t xml:space="preserve">     - Incluye el 1° trimestre  2007 de Sfera, isapre que cerró registro el 29 de mayo de 2007 y que no se encontaba operando al cierre de ese año.</t>
  </si>
  <si>
    <t>RESULTADOS FINANCIEROS COMPARADOS DE LAS ISAPRE ABIERTAS (*)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</si>
</sst>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.0_);\(#,##0.0\)"/>
    <numFmt numFmtId="193" formatCode="General_)"/>
    <numFmt numFmtId="194" formatCode="0.0%"/>
    <numFmt numFmtId="195" formatCode=";;;"/>
    <numFmt numFmtId="196" formatCode="#,##0.0000_);\(#,##0.0000\)"/>
    <numFmt numFmtId="197" formatCode="#,##0.0;\-#,##0.0"/>
    <numFmt numFmtId="198" formatCode="#,##0.0"/>
    <numFmt numFmtId="199" formatCode="#,##0.000"/>
    <numFmt numFmtId="200" formatCode="#,##0.0000"/>
    <numFmt numFmtId="201" formatCode="#,##0.000_);\(#,##0.000\)"/>
    <numFmt numFmtId="202" formatCode="0.0"/>
    <numFmt numFmtId="203" formatCode="0.00_)"/>
    <numFmt numFmtId="204" formatCode="0.0_)"/>
    <numFmt numFmtId="205" formatCode="0_)"/>
    <numFmt numFmtId="206" formatCode="_ * #,##0.0_ ;_ * \-#,##0.0_ ;_ * &quot;-&quot;??_ ;_ @_ "/>
    <numFmt numFmtId="207" formatCode="_ * #,##0_ ;_ * \-#,##0_ ;_ * &quot;-&quot;??_ ;_ @_ "/>
    <numFmt numFmtId="208" formatCode="&quot;Peso&quot;#,##0;\-&quot;Peso&quot;#,##0"/>
    <numFmt numFmtId="209" formatCode="&quot;Peso&quot;#,##0;[Red]\-&quot;Peso&quot;#,##0"/>
    <numFmt numFmtId="210" formatCode="&quot;Peso&quot;#,##0.00;\-&quot;Peso&quot;#,##0.00"/>
    <numFmt numFmtId="211" formatCode="&quot;Peso&quot;#,##0.00;[Red]\-&quot;Peso&quot;#,##0.00"/>
    <numFmt numFmtId="212" formatCode="_-&quot;Peso&quot;* #,##0_-;\-&quot;Peso&quot;* #,##0_-;_-&quot;Peso&quot;* &quot;-&quot;_-;_-@_-"/>
    <numFmt numFmtId="213" formatCode="_-&quot;Peso&quot;* #,##0.00_-;\-&quot;Peso&quot;* #,##0.00_-;_-&quot;Peso&quot;* &quot;-&quot;??_-;_-@_-"/>
    <numFmt numFmtId="214" formatCode="#,##0.000;\-#,##0.000"/>
    <numFmt numFmtId="215" formatCode="_ * #,##0.000_ ;_ * \-#,##0.000_ ;_ * &quot;-&quot;??_ ;_ @_ "/>
    <numFmt numFmtId="216" formatCode="#,##0.0000;\-#,##0.0000"/>
    <numFmt numFmtId="217" formatCode="#,##0.0000000"/>
    <numFmt numFmtId="218" formatCode="#,##0.00000"/>
    <numFmt numFmtId="219" formatCode="#,##0.000000"/>
    <numFmt numFmtId="220" formatCode="#,##0.00000;\-#,##0.0000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0.000%"/>
    <numFmt numFmtId="225" formatCode="0.0000%"/>
    <numFmt numFmtId="226" formatCode="0.00000%"/>
    <numFmt numFmtId="227" formatCode="&quot;$&quot;\ #,##0.00"/>
  </numFmts>
  <fonts count="15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16">
    <xf numFmtId="37" fontId="0" fillId="0" borderId="0" xfId="0" applyAlignment="1">
      <alignment/>
    </xf>
    <xf numFmtId="37" fontId="0" fillId="0" borderId="0" xfId="0" applyFont="1" applyFill="1" applyBorder="1" applyAlignment="1">
      <alignment/>
    </xf>
    <xf numFmtId="19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 horizontal="left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194" fontId="7" fillId="0" borderId="2" xfId="0" applyNumberFormat="1" applyFont="1" applyFill="1" applyBorder="1" applyAlignment="1" applyProtection="1">
      <alignment/>
      <protection/>
    </xf>
    <xf numFmtId="19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 applyProtection="1">
      <alignment/>
      <protection locked="0"/>
    </xf>
    <xf numFmtId="194" fontId="7" fillId="0" borderId="0" xfId="0" applyNumberFormat="1" applyFont="1" applyFill="1" applyBorder="1" applyAlignment="1" applyProtection="1">
      <alignment/>
      <protection locked="0"/>
    </xf>
    <xf numFmtId="194" fontId="7" fillId="0" borderId="0" xfId="0" applyNumberFormat="1" applyFont="1" applyFill="1" applyBorder="1" applyAlignment="1" applyProtection="1">
      <alignment/>
      <protection/>
    </xf>
    <xf numFmtId="37" fontId="0" fillId="0" borderId="2" xfId="0" applyFont="1" applyFill="1" applyBorder="1" applyAlignment="1">
      <alignment horizontal="left"/>
    </xf>
    <xf numFmtId="3" fontId="7" fillId="0" borderId="2" xfId="0" applyNumberFormat="1" applyFont="1" applyFill="1" applyBorder="1" applyAlignment="1" applyProtection="1">
      <alignment/>
      <protection locked="0"/>
    </xf>
    <xf numFmtId="194" fontId="7" fillId="0" borderId="2" xfId="0" applyNumberFormat="1" applyFont="1" applyFill="1" applyBorder="1" applyAlignment="1" applyProtection="1">
      <alignment/>
      <protection locked="0"/>
    </xf>
    <xf numFmtId="37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194" fontId="0" fillId="0" borderId="0" xfId="29" applyNumberFormat="1" applyFont="1" applyFill="1" applyBorder="1" applyAlignment="1" applyProtection="1">
      <alignment/>
      <protection/>
    </xf>
    <xf numFmtId="194" fontId="0" fillId="0" borderId="2" xfId="29" applyNumberFormat="1" applyFont="1" applyFill="1" applyBorder="1" applyAlignment="1" applyProtection="1">
      <alignment/>
      <protection/>
    </xf>
    <xf numFmtId="197" fontId="0" fillId="0" borderId="2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/>
      <protection/>
    </xf>
    <xf numFmtId="194" fontId="7" fillId="0" borderId="1" xfId="0" applyNumberFormat="1" applyFont="1" applyFill="1" applyBorder="1" applyAlignment="1" applyProtection="1">
      <alignment/>
      <protection/>
    </xf>
    <xf numFmtId="0" fontId="0" fillId="0" borderId="0" xfId="28" applyFont="1">
      <alignment/>
      <protection/>
    </xf>
    <xf numFmtId="0" fontId="0" fillId="0" borderId="0" xfId="28" applyFont="1" applyBorder="1">
      <alignment/>
      <protection/>
    </xf>
    <xf numFmtId="49" fontId="0" fillId="0" borderId="0" xfId="28" applyNumberFormat="1" applyFont="1">
      <alignment/>
      <protection/>
    </xf>
    <xf numFmtId="0" fontId="0" fillId="0" borderId="0" xfId="28" applyFont="1" applyAlignment="1">
      <alignment horizontal="center"/>
      <protection/>
    </xf>
    <xf numFmtId="3" fontId="0" fillId="0" borderId="0" xfId="28" applyNumberFormat="1" applyFont="1">
      <alignment/>
      <protection/>
    </xf>
    <xf numFmtId="0" fontId="0" fillId="0" borderId="3" xfId="28" applyFont="1" applyBorder="1" applyAlignment="1">
      <alignment horizontal="center"/>
      <protection/>
    </xf>
    <xf numFmtId="0" fontId="0" fillId="0" borderId="3" xfId="28" applyFont="1" applyBorder="1">
      <alignment/>
      <protection/>
    </xf>
    <xf numFmtId="3" fontId="0" fillId="0" borderId="3" xfId="28" applyNumberFormat="1" applyFont="1" applyBorder="1">
      <alignment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49" fontId="0" fillId="0" borderId="0" xfId="27" applyNumberFormat="1" applyFont="1">
      <alignment/>
      <protection/>
    </xf>
    <xf numFmtId="49" fontId="0" fillId="0" borderId="0" xfId="27" applyNumberFormat="1" applyFont="1" applyAlignment="1">
      <alignment horizontal="center"/>
      <protection/>
    </xf>
    <xf numFmtId="0" fontId="0" fillId="0" borderId="0" xfId="27" applyFont="1" applyAlignment="1">
      <alignment horizontal="left"/>
      <protection/>
    </xf>
    <xf numFmtId="3" fontId="0" fillId="0" borderId="0" xfId="27" applyNumberFormat="1" applyFont="1">
      <alignment/>
      <protection/>
    </xf>
    <xf numFmtId="49" fontId="0" fillId="0" borderId="0" xfId="27" applyNumberFormat="1" applyFont="1" applyBorder="1" applyAlignment="1">
      <alignment horizontal="center"/>
      <protection/>
    </xf>
    <xf numFmtId="3" fontId="0" fillId="0" borderId="0" xfId="27" applyNumberFormat="1" applyFont="1" applyBorder="1">
      <alignment/>
      <protection/>
    </xf>
    <xf numFmtId="49" fontId="0" fillId="0" borderId="3" xfId="27" applyNumberFormat="1" applyFont="1" applyBorder="1" applyAlignment="1">
      <alignment horizontal="center"/>
      <protection/>
    </xf>
    <xf numFmtId="0" fontId="0" fillId="0" borderId="3" xfId="27" applyFont="1" applyBorder="1">
      <alignment/>
      <protection/>
    </xf>
    <xf numFmtId="3" fontId="0" fillId="0" borderId="3" xfId="27" applyNumberFormat="1" applyFont="1" applyBorder="1">
      <alignment/>
      <protection/>
    </xf>
    <xf numFmtId="49" fontId="0" fillId="0" borderId="1" xfId="27" applyNumberFormat="1" applyFont="1" applyBorder="1" applyAlignment="1">
      <alignment horizontal="center"/>
      <protection/>
    </xf>
    <xf numFmtId="0" fontId="0" fillId="0" borderId="1" xfId="27" applyFont="1" applyBorder="1">
      <alignment/>
      <protection/>
    </xf>
    <xf numFmtId="3" fontId="0" fillId="0" borderId="1" xfId="27" applyNumberFormat="1" applyFont="1" applyBorder="1">
      <alignment/>
      <protection/>
    </xf>
    <xf numFmtId="0" fontId="0" fillId="0" borderId="0" xfId="26" applyFont="1">
      <alignment/>
      <protection/>
    </xf>
    <xf numFmtId="0" fontId="0" fillId="0" borderId="0" xfId="26" applyFont="1" applyBorder="1">
      <alignment/>
      <protection/>
    </xf>
    <xf numFmtId="49" fontId="0" fillId="0" borderId="0" xfId="26" applyNumberFormat="1" applyFont="1">
      <alignment/>
      <protection/>
    </xf>
    <xf numFmtId="0" fontId="0" fillId="0" borderId="0" xfId="26" applyFont="1" applyAlignment="1">
      <alignment horizontal="center"/>
      <protection/>
    </xf>
    <xf numFmtId="3" fontId="0" fillId="0" borderId="0" xfId="26" applyNumberFormat="1" applyFont="1">
      <alignment/>
      <protection/>
    </xf>
    <xf numFmtId="0" fontId="0" fillId="0" borderId="3" xfId="26" applyFont="1" applyBorder="1">
      <alignment/>
      <protection/>
    </xf>
    <xf numFmtId="3" fontId="0" fillId="0" borderId="3" xfId="26" applyNumberFormat="1" applyFont="1" applyBorder="1">
      <alignment/>
      <protection/>
    </xf>
    <xf numFmtId="49" fontId="0" fillId="0" borderId="3" xfId="26" applyNumberFormat="1" applyFont="1" applyBorder="1" applyAlignment="1">
      <alignment horizontal="center"/>
      <protection/>
    </xf>
    <xf numFmtId="49" fontId="0" fillId="0" borderId="0" xfId="26" applyNumberFormat="1" applyFont="1" applyBorder="1" applyAlignment="1">
      <alignment horizontal="center"/>
      <protection/>
    </xf>
    <xf numFmtId="3" fontId="0" fillId="0" borderId="0" xfId="26" applyNumberFormat="1" applyFont="1" applyBorder="1">
      <alignment/>
      <protection/>
    </xf>
    <xf numFmtId="0" fontId="0" fillId="0" borderId="0" xfId="26" applyFont="1" applyBorder="1" applyAlignment="1">
      <alignment horizontal="center"/>
      <protection/>
    </xf>
    <xf numFmtId="193" fontId="7" fillId="0" borderId="0" xfId="25" applyFont="1">
      <alignment/>
      <protection/>
    </xf>
    <xf numFmtId="193" fontId="7" fillId="0" borderId="0" xfId="25" applyNumberFormat="1" applyFont="1" applyProtection="1">
      <alignment/>
      <protection locked="0"/>
    </xf>
    <xf numFmtId="193" fontId="0" fillId="0" borderId="0" xfId="25" applyFont="1">
      <alignment/>
      <protection/>
    </xf>
    <xf numFmtId="37" fontId="7" fillId="0" borderId="0" xfId="25" applyNumberFormat="1" applyFont="1" applyProtection="1">
      <alignment/>
      <protection/>
    </xf>
    <xf numFmtId="3" fontId="7" fillId="0" borderId="0" xfId="25" applyNumberFormat="1" applyFont="1" applyProtection="1">
      <alignment/>
      <protection locked="0"/>
    </xf>
    <xf numFmtId="3" fontId="7" fillId="0" borderId="0" xfId="25" applyNumberFormat="1" applyFont="1">
      <alignment/>
      <protection/>
    </xf>
    <xf numFmtId="37" fontId="7" fillId="0" borderId="0" xfId="21" applyNumberFormat="1" applyFont="1" applyAlignment="1" applyProtection="1">
      <alignment horizontal="left"/>
      <protection/>
    </xf>
    <xf numFmtId="193" fontId="7" fillId="0" borderId="0" xfId="25" applyFont="1" quotePrefix="1">
      <alignment/>
      <protection/>
    </xf>
    <xf numFmtId="207" fontId="7" fillId="0" borderId="0" xfId="17" applyNumberFormat="1" applyFont="1" applyAlignment="1">
      <alignment/>
    </xf>
    <xf numFmtId="193" fontId="7" fillId="0" borderId="3" xfId="25" applyFont="1" applyBorder="1">
      <alignment/>
      <protection/>
    </xf>
    <xf numFmtId="37" fontId="7" fillId="0" borderId="3" xfId="25" applyNumberFormat="1" applyFont="1" applyBorder="1" applyAlignment="1" applyProtection="1">
      <alignment horizontal="left"/>
      <protection/>
    </xf>
    <xf numFmtId="3" fontId="7" fillId="0" borderId="3" xfId="25" applyNumberFormat="1" applyFont="1" applyBorder="1" applyProtection="1">
      <alignment/>
      <protection locked="0"/>
    </xf>
    <xf numFmtId="193" fontId="9" fillId="0" borderId="0" xfId="25" applyNumberFormat="1" applyFont="1" applyProtection="1">
      <alignment/>
      <protection locked="0"/>
    </xf>
    <xf numFmtId="193" fontId="7" fillId="0" borderId="0" xfId="24" applyFont="1">
      <alignment/>
      <protection/>
    </xf>
    <xf numFmtId="193" fontId="7" fillId="0" borderId="0" xfId="24" applyNumberFormat="1" applyFont="1" applyProtection="1">
      <alignment/>
      <protection locked="0"/>
    </xf>
    <xf numFmtId="193" fontId="0" fillId="0" borderId="0" xfId="24" applyFont="1">
      <alignment/>
      <protection/>
    </xf>
    <xf numFmtId="37" fontId="7" fillId="0" borderId="0" xfId="24" applyNumberFormat="1" applyFont="1" applyProtection="1">
      <alignment/>
      <protection/>
    </xf>
    <xf numFmtId="3" fontId="7" fillId="0" borderId="0" xfId="24" applyNumberFormat="1" applyFont="1" applyProtection="1">
      <alignment/>
      <protection locked="0"/>
    </xf>
    <xf numFmtId="194" fontId="7" fillId="0" borderId="0" xfId="29" applyNumberFormat="1" applyFont="1" applyAlignment="1" applyProtection="1">
      <alignment/>
      <protection locked="0"/>
    </xf>
    <xf numFmtId="193" fontId="7" fillId="0" borderId="0" xfId="24" applyFont="1" quotePrefix="1">
      <alignment/>
      <protection/>
    </xf>
    <xf numFmtId="3" fontId="7" fillId="0" borderId="0" xfId="17" applyNumberFormat="1" applyFont="1" applyAlignment="1">
      <alignment/>
    </xf>
    <xf numFmtId="37" fontId="7" fillId="0" borderId="0" xfId="23" applyNumberFormat="1" applyFont="1" applyAlignment="1" applyProtection="1">
      <alignment horizontal="left"/>
      <protection/>
    </xf>
    <xf numFmtId="193" fontId="7" fillId="0" borderId="3" xfId="24" applyFont="1" applyBorder="1">
      <alignment/>
      <protection/>
    </xf>
    <xf numFmtId="37" fontId="7" fillId="0" borderId="3" xfId="23" applyNumberFormat="1" applyFont="1" applyBorder="1" applyAlignment="1" applyProtection="1">
      <alignment horizontal="left"/>
      <protection/>
    </xf>
    <xf numFmtId="3" fontId="7" fillId="0" borderId="3" xfId="24" applyNumberFormat="1" applyFont="1" applyBorder="1" applyProtection="1">
      <alignment/>
      <protection locked="0"/>
    </xf>
    <xf numFmtId="193" fontId="9" fillId="0" borderId="0" xfId="24" applyNumberFormat="1" applyFont="1" applyProtection="1">
      <alignment/>
      <protection locked="0"/>
    </xf>
    <xf numFmtId="37" fontId="7" fillId="0" borderId="3" xfId="24" applyNumberFormat="1" applyFont="1" applyBorder="1" applyAlignment="1" applyProtection="1">
      <alignment horizontal="left"/>
      <protection/>
    </xf>
    <xf numFmtId="9" fontId="7" fillId="0" borderId="0" xfId="29" applyFont="1" applyBorder="1" applyAlignment="1" applyProtection="1">
      <alignment/>
      <protection locked="0"/>
    </xf>
    <xf numFmtId="37" fontId="7" fillId="0" borderId="0" xfId="24" applyNumberFormat="1" applyFont="1" applyAlignment="1" applyProtection="1">
      <alignment horizontal="left"/>
      <protection locked="0"/>
    </xf>
    <xf numFmtId="193" fontId="7" fillId="0" borderId="0" xfId="24" applyNumberFormat="1" applyFont="1" applyBorder="1" applyProtection="1">
      <alignment/>
      <protection locked="0"/>
    </xf>
    <xf numFmtId="193" fontId="7" fillId="0" borderId="0" xfId="23" applyFont="1">
      <alignment/>
      <protection/>
    </xf>
    <xf numFmtId="193" fontId="7" fillId="0" borderId="0" xfId="23" applyFont="1" applyAlignment="1">
      <alignment/>
      <protection/>
    </xf>
    <xf numFmtId="193" fontId="7" fillId="0" borderId="0" xfId="23" applyNumberFormat="1" applyFont="1" applyProtection="1">
      <alignment/>
      <protection locked="0"/>
    </xf>
    <xf numFmtId="193" fontId="0" fillId="0" borderId="0" xfId="23" applyFont="1">
      <alignment/>
      <protection/>
    </xf>
    <xf numFmtId="37" fontId="7" fillId="0" borderId="0" xfId="23" applyNumberFormat="1" applyFont="1" applyProtection="1">
      <alignment/>
      <protection/>
    </xf>
    <xf numFmtId="3" fontId="7" fillId="0" borderId="0" xfId="23" applyNumberFormat="1" applyFont="1" applyProtection="1">
      <alignment/>
      <protection locked="0"/>
    </xf>
    <xf numFmtId="3" fontId="7" fillId="0" borderId="0" xfId="23" applyNumberFormat="1" applyFont="1">
      <alignment/>
      <protection/>
    </xf>
    <xf numFmtId="193" fontId="7" fillId="0" borderId="3" xfId="23" applyFont="1" applyBorder="1">
      <alignment/>
      <protection/>
    </xf>
    <xf numFmtId="3" fontId="7" fillId="0" borderId="3" xfId="23" applyNumberFormat="1" applyFont="1" applyBorder="1" applyProtection="1">
      <alignment/>
      <protection locked="0"/>
    </xf>
    <xf numFmtId="3" fontId="9" fillId="0" borderId="0" xfId="23" applyNumberFormat="1" applyFont="1" applyProtection="1">
      <alignment/>
      <protection locked="0"/>
    </xf>
    <xf numFmtId="193" fontId="9" fillId="0" borderId="0" xfId="23" applyNumberFormat="1" applyFont="1" applyProtection="1">
      <alignment/>
      <protection locked="0"/>
    </xf>
    <xf numFmtId="3" fontId="7" fillId="0" borderId="3" xfId="17" applyNumberFormat="1" applyFont="1" applyBorder="1" applyAlignment="1">
      <alignment/>
    </xf>
    <xf numFmtId="193" fontId="7" fillId="0" borderId="0" xfId="22" applyFont="1">
      <alignment/>
      <protection/>
    </xf>
    <xf numFmtId="37" fontId="7" fillId="0" borderId="0" xfId="21" applyNumberFormat="1" applyFont="1" applyProtection="1">
      <alignment/>
      <protection/>
    </xf>
    <xf numFmtId="197" fontId="7" fillId="0" borderId="0" xfId="22" applyNumberFormat="1" applyFont="1" applyProtection="1">
      <alignment/>
      <protection locked="0"/>
    </xf>
    <xf numFmtId="194" fontId="7" fillId="0" borderId="0" xfId="22" applyNumberFormat="1" applyFont="1" applyProtection="1">
      <alignment/>
      <protection locked="0"/>
    </xf>
    <xf numFmtId="194" fontId="7" fillId="0" borderId="0" xfId="22" applyNumberFormat="1" applyFont="1" applyProtection="1">
      <alignment/>
      <protection hidden="1" locked="0"/>
    </xf>
    <xf numFmtId="193" fontId="7" fillId="0" borderId="3" xfId="22" applyFont="1" applyBorder="1">
      <alignment/>
      <protection/>
    </xf>
    <xf numFmtId="37" fontId="7" fillId="0" borderId="3" xfId="21" applyNumberFormat="1" applyFont="1" applyBorder="1" applyAlignment="1" applyProtection="1">
      <alignment horizontal="left"/>
      <protection/>
    </xf>
    <xf numFmtId="197" fontId="7" fillId="0" borderId="3" xfId="22" applyNumberFormat="1" applyFont="1" applyBorder="1" applyProtection="1">
      <alignment/>
      <protection locked="0"/>
    </xf>
    <xf numFmtId="194" fontId="7" fillId="0" borderId="3" xfId="22" applyNumberFormat="1" applyFont="1" applyBorder="1" applyProtection="1">
      <alignment/>
      <protection locked="0"/>
    </xf>
    <xf numFmtId="37" fontId="7" fillId="0" borderId="0" xfId="22" applyNumberFormat="1" applyFont="1" applyAlignment="1" applyProtection="1">
      <alignment horizontal="left"/>
      <protection locked="0"/>
    </xf>
    <xf numFmtId="37" fontId="6" fillId="0" borderId="0" xfId="0" applyFont="1" applyAlignment="1">
      <alignment horizontal="center"/>
    </xf>
    <xf numFmtId="37" fontId="0" fillId="0" borderId="0" xfId="0" applyFont="1" applyAlignment="1">
      <alignment/>
    </xf>
    <xf numFmtId="37" fontId="6" fillId="0" borderId="2" xfId="0" applyFont="1" applyBorder="1" applyAlignment="1">
      <alignment horizontal="center"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0" fontId="0" fillId="0" borderId="0" xfId="27" applyFont="1" applyFill="1">
      <alignment/>
      <protection/>
    </xf>
    <xf numFmtId="226" fontId="0" fillId="0" borderId="0" xfId="29" applyNumberFormat="1" applyFont="1" applyFill="1" applyAlignment="1">
      <alignment/>
    </xf>
    <xf numFmtId="37" fontId="7" fillId="0" borderId="0" xfId="26" applyNumberFormat="1" applyFont="1" applyAlignment="1" applyProtection="1">
      <alignment horizontal="left"/>
      <protection locked="0"/>
    </xf>
    <xf numFmtId="37" fontId="0" fillId="0" borderId="0" xfId="26" applyNumberFormat="1" applyFont="1" applyBorder="1" applyAlignment="1">
      <alignment horizontal="left"/>
      <protection/>
    </xf>
    <xf numFmtId="49" fontId="6" fillId="0" borderId="0" xfId="26" applyNumberFormat="1" applyFont="1" applyAlignment="1">
      <alignment horizontal="center"/>
      <protection/>
    </xf>
    <xf numFmtId="49" fontId="0" fillId="0" borderId="0" xfId="26" applyNumberFormat="1" applyFont="1" applyBorder="1">
      <alignment/>
      <protection/>
    </xf>
    <xf numFmtId="49" fontId="0" fillId="0" borderId="0" xfId="27" applyNumberFormat="1" applyFont="1" applyBorder="1">
      <alignment/>
      <protection/>
    </xf>
    <xf numFmtId="0" fontId="0" fillId="0" borderId="0" xfId="27" applyFont="1" applyBorder="1" applyAlignment="1">
      <alignment horizontal="left"/>
      <protection/>
    </xf>
    <xf numFmtId="193" fontId="8" fillId="0" borderId="0" xfId="23" applyFont="1" applyAlignment="1">
      <alignment horizontal="center"/>
      <protection/>
    </xf>
    <xf numFmtId="0" fontId="13" fillId="2" borderId="4" xfId="0" applyNumberFormat="1" applyFont="1" applyFill="1" applyBorder="1" applyAlignment="1" applyProtection="1" quotePrefix="1">
      <alignment horizontal="center"/>
      <protection/>
    </xf>
    <xf numFmtId="37" fontId="13" fillId="2" borderId="0" xfId="0" applyNumberFormat="1" applyFont="1" applyFill="1" applyBorder="1" applyAlignment="1" applyProtection="1">
      <alignment horizontal="right"/>
      <protection/>
    </xf>
    <xf numFmtId="37" fontId="13" fillId="2" borderId="1" xfId="0" applyNumberFormat="1" applyFont="1" applyFill="1" applyBorder="1" applyAlignment="1" applyProtection="1">
      <alignment horizontal="right"/>
      <protection/>
    </xf>
    <xf numFmtId="193" fontId="13" fillId="2" borderId="1" xfId="22" applyNumberFormat="1" applyFont="1" applyFill="1" applyBorder="1" applyAlignment="1" applyProtection="1">
      <alignment horizontal="center"/>
      <protection locked="0"/>
    </xf>
    <xf numFmtId="193" fontId="13" fillId="2" borderId="5" xfId="23" applyNumberFormat="1" applyFont="1" applyFill="1" applyBorder="1" applyAlignment="1" applyProtection="1">
      <alignment/>
      <protection locked="0"/>
    </xf>
    <xf numFmtId="193" fontId="13" fillId="2" borderId="1" xfId="23" applyNumberFormat="1" applyFont="1" applyFill="1" applyBorder="1" applyAlignment="1" applyProtection="1">
      <alignment horizontal="right"/>
      <protection locked="0"/>
    </xf>
    <xf numFmtId="193" fontId="13" fillId="2" borderId="6" xfId="23" applyNumberFormat="1" applyFont="1" applyFill="1" applyBorder="1" applyAlignment="1" applyProtection="1">
      <alignment horizontal="right"/>
      <protection locked="0"/>
    </xf>
    <xf numFmtId="0" fontId="14" fillId="0" borderId="0" xfId="26" applyFont="1" applyBorder="1">
      <alignment/>
      <protection/>
    </xf>
    <xf numFmtId="3" fontId="14" fillId="0" borderId="0" xfId="26" applyNumberFormat="1" applyFont="1" applyBorder="1">
      <alignment/>
      <protection/>
    </xf>
    <xf numFmtId="193" fontId="14" fillId="0" borderId="0" xfId="22" applyFont="1">
      <alignment/>
      <protection/>
    </xf>
    <xf numFmtId="37" fontId="14" fillId="0" borderId="0" xfId="0" applyFont="1" applyFill="1" applyBorder="1" applyAlignment="1">
      <alignment/>
    </xf>
    <xf numFmtId="37" fontId="8" fillId="0" borderId="0" xfId="0" applyFont="1" applyFill="1" applyAlignment="1">
      <alignment/>
    </xf>
    <xf numFmtId="37" fontId="7" fillId="0" borderId="0" xfId="0" applyFont="1" applyFill="1" applyAlignment="1">
      <alignment/>
    </xf>
    <xf numFmtId="193" fontId="7" fillId="0" borderId="0" xfId="22" applyFont="1" applyAlignment="1" quotePrefix="1">
      <alignment horizontal="left"/>
      <protection/>
    </xf>
    <xf numFmtId="0" fontId="13" fillId="2" borderId="7" xfId="0" applyNumberFormat="1" applyFont="1" applyFill="1" applyBorder="1" applyAlignment="1" applyProtection="1">
      <alignment horizontal="center"/>
      <protection/>
    </xf>
    <xf numFmtId="37" fontId="12" fillId="0" borderId="0" xfId="0" applyFont="1" applyFill="1" applyBorder="1" applyAlignment="1">
      <alignment horizontal="center"/>
    </xf>
    <xf numFmtId="197" fontId="13" fillId="2" borderId="1" xfId="0" applyNumberFormat="1" applyFont="1" applyFill="1" applyBorder="1" applyAlignment="1" applyProtection="1">
      <alignment horizontal="center" vertical="center" wrapText="1"/>
      <protection/>
    </xf>
    <xf numFmtId="37" fontId="12" fillId="0" borderId="0" xfId="0" applyNumberFormat="1" applyFont="1" applyFill="1" applyBorder="1" applyAlignment="1" applyProtection="1">
      <alignment horizontal="center"/>
      <protection/>
    </xf>
    <xf numFmtId="37" fontId="12" fillId="0" borderId="0" xfId="0" applyFont="1" applyAlignment="1">
      <alignment horizontal="center"/>
    </xf>
    <xf numFmtId="37" fontId="0" fillId="0" borderId="0" xfId="0" applyFont="1" applyFill="1" applyBorder="1" applyAlignment="1">
      <alignment horizontal="justify" wrapText="1"/>
    </xf>
    <xf numFmtId="37" fontId="13" fillId="2" borderId="4" xfId="0" applyNumberFormat="1" applyFont="1" applyFill="1" applyBorder="1" applyAlignment="1" applyProtection="1">
      <alignment horizontal="center" vertical="center" wrapText="1"/>
      <protection/>
    </xf>
    <xf numFmtId="37" fontId="13" fillId="2" borderId="0" xfId="0" applyNumberFormat="1" applyFont="1" applyFill="1" applyBorder="1" applyAlignment="1" applyProtection="1">
      <alignment horizontal="center" vertical="center" wrapText="1"/>
      <protection/>
    </xf>
    <xf numFmtId="37" fontId="13" fillId="2" borderId="1" xfId="0" applyNumberFormat="1" applyFont="1" applyFill="1" applyBorder="1" applyAlignment="1" applyProtection="1">
      <alignment horizontal="center" vertical="center" wrapText="1"/>
      <protection/>
    </xf>
    <xf numFmtId="37" fontId="13" fillId="2" borderId="8" xfId="0" applyNumberFormat="1" applyFont="1" applyFill="1" applyBorder="1" applyAlignment="1" applyProtection="1">
      <alignment horizontal="center" vertical="center" wrapText="1"/>
      <protection/>
    </xf>
    <xf numFmtId="0" fontId="13" fillId="2" borderId="7" xfId="0" applyNumberFormat="1" applyFont="1" applyFill="1" applyBorder="1" applyAlignment="1" applyProtection="1" quotePrefix="1">
      <alignment horizontal="center"/>
      <protection/>
    </xf>
    <xf numFmtId="37" fontId="0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 applyProtection="1">
      <alignment horizontal="left"/>
      <protection/>
    </xf>
    <xf numFmtId="197" fontId="13" fillId="2" borderId="4" xfId="0" applyNumberFormat="1" applyFont="1" applyFill="1" applyBorder="1" applyAlignment="1" applyProtection="1">
      <alignment horizontal="center" vertical="center" wrapText="1"/>
      <protection/>
    </xf>
    <xf numFmtId="197" fontId="13" fillId="2" borderId="0" xfId="0" applyNumberFormat="1" applyFont="1" applyFill="1" applyBorder="1" applyAlignment="1" applyProtection="1">
      <alignment horizontal="center" vertical="center" wrapText="1"/>
      <protection/>
    </xf>
    <xf numFmtId="193" fontId="12" fillId="0" borderId="0" xfId="22" applyNumberFormat="1" applyFont="1" applyAlignment="1" applyProtection="1">
      <alignment horizontal="center"/>
      <protection locked="0"/>
    </xf>
    <xf numFmtId="37" fontId="12" fillId="0" borderId="0" xfId="22" applyNumberFormat="1" applyFont="1" applyAlignment="1" applyProtection="1">
      <alignment horizontal="center"/>
      <protection locked="0"/>
    </xf>
    <xf numFmtId="193" fontId="13" fillId="2" borderId="5" xfId="22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2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2" applyNumberFormat="1" applyFont="1" applyFill="1" applyBorder="1" applyAlignment="1" applyProtection="1">
      <alignment horizontal="center" vertical="center" wrapText="1"/>
      <protection locked="0"/>
    </xf>
    <xf numFmtId="37" fontId="7" fillId="0" borderId="4" xfId="22" applyNumberFormat="1" applyFont="1" applyBorder="1" applyAlignment="1" applyProtection="1">
      <alignment horizontal="left"/>
      <protection locked="0"/>
    </xf>
    <xf numFmtId="193" fontId="7" fillId="0" borderId="0" xfId="22" applyFont="1" applyAlignment="1" quotePrefix="1">
      <alignment horizontal="left"/>
      <protection/>
    </xf>
    <xf numFmtId="37" fontId="7" fillId="0" borderId="4" xfId="23" applyNumberFormat="1" applyFont="1" applyBorder="1" applyAlignment="1" applyProtection="1">
      <alignment horizontal="left"/>
      <protection locked="0"/>
    </xf>
    <xf numFmtId="193" fontId="0" fillId="0" borderId="0" xfId="23" applyNumberFormat="1" applyFont="1" applyAlignment="1" applyProtection="1">
      <alignment horizontal="left"/>
      <protection/>
    </xf>
    <xf numFmtId="193" fontId="12" fillId="0" borderId="0" xfId="23" applyFont="1" applyAlignment="1">
      <alignment horizontal="center"/>
      <protection/>
    </xf>
    <xf numFmtId="193" fontId="12" fillId="0" borderId="0" xfId="23" applyNumberFormat="1" applyFont="1" applyAlignment="1" applyProtection="1">
      <alignment horizontal="center"/>
      <protection locked="0"/>
    </xf>
    <xf numFmtId="0" fontId="12" fillId="0" borderId="0" xfId="23" applyNumberFormat="1" applyFont="1" applyAlignment="1" applyProtection="1">
      <alignment horizontal="center"/>
      <protection locked="0"/>
    </xf>
    <xf numFmtId="193" fontId="13" fillId="2" borderId="5" xfId="23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3" applyNumberFormat="1" applyFont="1" applyFill="1" applyBorder="1" applyAlignment="1" applyProtection="1">
      <alignment horizontal="center" vertical="center" wrapText="1"/>
      <protection locked="0"/>
    </xf>
    <xf numFmtId="193" fontId="13" fillId="2" borderId="9" xfId="23" applyNumberFormat="1" applyFont="1" applyFill="1" applyBorder="1" applyAlignment="1" applyProtection="1">
      <alignment horizontal="center"/>
      <protection locked="0"/>
    </xf>
    <xf numFmtId="193" fontId="13" fillId="2" borderId="5" xfId="24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4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4" applyNumberFormat="1" applyFont="1" applyFill="1" applyBorder="1" applyAlignment="1" applyProtection="1">
      <alignment horizontal="center" vertical="center" wrapText="1"/>
      <protection locked="0"/>
    </xf>
    <xf numFmtId="193" fontId="12" fillId="0" borderId="0" xfId="24" applyNumberFormat="1" applyFont="1" applyAlignment="1" applyProtection="1">
      <alignment horizontal="center"/>
      <protection locked="0"/>
    </xf>
    <xf numFmtId="37" fontId="12" fillId="0" borderId="0" xfId="24" applyNumberFormat="1" applyFont="1" applyAlignment="1" applyProtection="1">
      <alignment horizontal="center"/>
      <protection locked="0"/>
    </xf>
    <xf numFmtId="37" fontId="7" fillId="0" borderId="0" xfId="24" applyNumberFormat="1" applyFont="1" applyAlignment="1" applyProtection="1">
      <alignment horizontal="justify" wrapText="1"/>
      <protection locked="0"/>
    </xf>
    <xf numFmtId="37" fontId="7" fillId="0" borderId="4" xfId="24" applyNumberFormat="1" applyFont="1" applyBorder="1" applyAlignment="1" applyProtection="1">
      <alignment horizontal="left"/>
      <protection locked="0"/>
    </xf>
    <xf numFmtId="193" fontId="12" fillId="0" borderId="0" xfId="25" applyNumberFormat="1" applyFont="1" applyAlignment="1" applyProtection="1">
      <alignment horizontal="center"/>
      <protection locked="0"/>
    </xf>
    <xf numFmtId="37" fontId="12" fillId="0" borderId="0" xfId="25" applyNumberFormat="1" applyFont="1" applyAlignment="1" applyProtection="1">
      <alignment horizontal="center"/>
      <protection locked="0"/>
    </xf>
    <xf numFmtId="193" fontId="13" fillId="2" borderId="5" xfId="25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5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5" applyNumberFormat="1" applyFont="1" applyFill="1" applyBorder="1" applyAlignment="1" applyProtection="1">
      <alignment horizontal="center" vertical="center" wrapText="1"/>
      <protection locked="0"/>
    </xf>
    <xf numFmtId="37" fontId="7" fillId="0" borderId="0" xfId="25" applyNumberFormat="1" applyFont="1" applyAlignment="1" applyProtection="1">
      <alignment horizontal="justify" wrapText="1"/>
      <protection locked="0"/>
    </xf>
    <xf numFmtId="37" fontId="7" fillId="0" borderId="4" xfId="25" applyNumberFormat="1" applyFont="1" applyBorder="1" applyAlignment="1" applyProtection="1">
      <alignment horizontal="left"/>
      <protection locked="0"/>
    </xf>
    <xf numFmtId="49" fontId="13" fillId="2" borderId="4" xfId="26" applyNumberFormat="1" applyFont="1" applyFill="1" applyBorder="1" applyAlignment="1">
      <alignment horizontal="center" vertic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0" fontId="13" fillId="2" borderId="4" xfId="26" applyFont="1" applyFill="1" applyBorder="1" applyAlignment="1">
      <alignment horizontal="center" vertical="center" wrapText="1"/>
      <protection/>
    </xf>
    <xf numFmtId="0" fontId="13" fillId="2" borderId="1" xfId="26" applyFont="1" applyFill="1" applyBorder="1" applyAlignment="1">
      <alignment horizontal="center" vertical="center" wrapText="1"/>
      <protection/>
    </xf>
    <xf numFmtId="193" fontId="12" fillId="0" borderId="0" xfId="26" applyNumberFormat="1" applyFont="1" applyAlignment="1">
      <alignment horizontal="center"/>
      <protection/>
    </xf>
    <xf numFmtId="37" fontId="7" fillId="0" borderId="0" xfId="26" applyNumberFormat="1" applyFont="1" applyAlignment="1" applyProtection="1">
      <alignment horizontal="left"/>
      <protection locked="0"/>
    </xf>
    <xf numFmtId="37" fontId="0" fillId="0" borderId="4" xfId="26" applyNumberFormat="1" applyFont="1" applyBorder="1" applyAlignment="1">
      <alignment horizontal="left"/>
      <protection/>
    </xf>
    <xf numFmtId="37" fontId="0" fillId="0" borderId="0" xfId="26" applyNumberFormat="1" applyFont="1" applyBorder="1" applyAlignment="1">
      <alignment horizontal="left"/>
      <protection/>
    </xf>
    <xf numFmtId="0" fontId="12" fillId="0" borderId="0" xfId="26" applyFont="1" applyAlignment="1">
      <alignment horizontal="center"/>
      <protection/>
    </xf>
    <xf numFmtId="0" fontId="12" fillId="0" borderId="0" xfId="23" applyNumberFormat="1" applyFont="1" applyAlignment="1">
      <alignment horizontal="center"/>
      <protection/>
    </xf>
    <xf numFmtId="37" fontId="7" fillId="0" borderId="0" xfId="26" applyNumberFormat="1" applyFont="1" applyAlignment="1" applyProtection="1">
      <alignment horizontal="justify" wrapText="1"/>
      <protection locked="0"/>
    </xf>
    <xf numFmtId="37" fontId="7" fillId="0" borderId="4" xfId="26" applyNumberFormat="1" applyFont="1" applyBorder="1" applyAlignment="1" applyProtection="1">
      <alignment horizontal="left"/>
      <protection locked="0"/>
    </xf>
    <xf numFmtId="193" fontId="12" fillId="0" borderId="0" xfId="23" applyFont="1" applyBorder="1" applyAlignment="1">
      <alignment horizontal="center"/>
      <protection/>
    </xf>
    <xf numFmtId="193" fontId="12" fillId="0" borderId="0" xfId="26" applyNumberFormat="1" applyFont="1" applyBorder="1" applyAlignment="1">
      <alignment horizontal="center"/>
      <protection/>
    </xf>
    <xf numFmtId="0" fontId="12" fillId="0" borderId="0" xfId="26" applyFont="1" applyBorder="1" applyAlignment="1">
      <alignment horizontal="center"/>
      <protection/>
    </xf>
    <xf numFmtId="49" fontId="13" fillId="2" borderId="4" xfId="27" applyNumberFormat="1" applyFont="1" applyFill="1" applyBorder="1" applyAlignment="1">
      <alignment horizontal="center" vertical="center" wrapText="1"/>
      <protection/>
    </xf>
    <xf numFmtId="49" fontId="13" fillId="2" borderId="1" xfId="27" applyNumberFormat="1" applyFont="1" applyFill="1" applyBorder="1" applyAlignment="1">
      <alignment horizontal="center" vertical="center" wrapText="1"/>
      <protection/>
    </xf>
    <xf numFmtId="0" fontId="13" fillId="2" borderId="4" xfId="27" applyFont="1" applyFill="1" applyBorder="1" applyAlignment="1">
      <alignment horizontal="center" vertical="center" wrapText="1"/>
      <protection/>
    </xf>
    <xf numFmtId="0" fontId="13" fillId="2" borderId="1" xfId="27" applyFont="1" applyFill="1" applyBorder="1" applyAlignment="1">
      <alignment horizontal="center" vertical="center" wrapText="1"/>
      <protection/>
    </xf>
    <xf numFmtId="37" fontId="0" fillId="0" borderId="0" xfId="27" applyNumberFormat="1" applyFont="1" applyBorder="1" applyAlignment="1">
      <alignment horizontal="left" wrapText="1"/>
      <protection/>
    </xf>
    <xf numFmtId="37" fontId="0" fillId="0" borderId="4" xfId="27" applyNumberFormat="1" applyFont="1" applyBorder="1" applyAlignment="1">
      <alignment horizontal="left"/>
      <protection/>
    </xf>
    <xf numFmtId="37" fontId="0" fillId="0" borderId="0" xfId="27" applyNumberFormat="1" applyFont="1" applyBorder="1" applyAlignment="1">
      <alignment horizontal="justify" wrapText="1"/>
      <protection/>
    </xf>
    <xf numFmtId="37" fontId="0" fillId="0" borderId="0" xfId="27" applyNumberFormat="1" applyFont="1" applyBorder="1" applyAlignment="1">
      <alignment horizontal="left"/>
      <protection/>
    </xf>
    <xf numFmtId="193" fontId="12" fillId="0" borderId="0" xfId="23" applyFont="1" applyFill="1" applyAlignment="1">
      <alignment horizontal="center"/>
      <protection/>
    </xf>
    <xf numFmtId="49" fontId="13" fillId="2" borderId="4" xfId="28" applyNumberFormat="1" applyFont="1" applyFill="1" applyBorder="1" applyAlignment="1">
      <alignment horizontal="center" vertical="center" wrapText="1"/>
      <protection/>
    </xf>
    <xf numFmtId="49" fontId="13" fillId="2" borderId="1" xfId="28" applyNumberFormat="1" applyFont="1" applyFill="1" applyBorder="1" applyAlignment="1">
      <alignment horizontal="center" vertical="center" wrapText="1"/>
      <protection/>
    </xf>
    <xf numFmtId="0" fontId="13" fillId="2" borderId="4" xfId="28" applyFont="1" applyFill="1" applyBorder="1" applyAlignment="1">
      <alignment horizontal="center" vertical="center" wrapText="1"/>
      <protection/>
    </xf>
    <xf numFmtId="0" fontId="13" fillId="2" borderId="1" xfId="28" applyFont="1" applyFill="1" applyBorder="1" applyAlignment="1">
      <alignment horizontal="center" vertical="center" wrapText="1"/>
      <protection/>
    </xf>
    <xf numFmtId="37" fontId="0" fillId="0" borderId="0" xfId="28" applyNumberFormat="1" applyFont="1" applyBorder="1" applyAlignment="1">
      <alignment horizontal="left"/>
      <protection/>
    </xf>
    <xf numFmtId="37" fontId="0" fillId="0" borderId="0" xfId="28" applyNumberFormat="1" applyFont="1" applyBorder="1" applyAlignment="1">
      <alignment horizontal="justify" wrapText="1"/>
      <protection/>
    </xf>
    <xf numFmtId="37" fontId="0" fillId="0" borderId="4" xfId="28" applyNumberFormat="1" applyFont="1" applyBorder="1" applyAlignment="1">
      <alignment horizontal="left"/>
      <protection/>
    </xf>
    <xf numFmtId="37" fontId="0" fillId="0" borderId="0" xfId="28" applyNumberFormat="1" applyFont="1" applyAlignment="1">
      <alignment horizontal="left"/>
      <protection/>
    </xf>
    <xf numFmtId="0" fontId="12" fillId="0" borderId="0" xfId="28" applyFont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tera" xfId="21"/>
    <cellStyle name="Normal_financiera" xfId="22"/>
    <cellStyle name="Normal_Financiera_1" xfId="23"/>
    <cellStyle name="Normal_Financiera_2" xfId="24"/>
    <cellStyle name="Normal_Financiera_3" xfId="25"/>
    <cellStyle name="Normal_Financiera_4" xfId="26"/>
    <cellStyle name="Normal_Financiera_5" xfId="27"/>
    <cellStyle name="Normal_Financiera_6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19"/>
  <sheetViews>
    <sheetView showGridLines="0" tabSelected="1" workbookViewId="0" topLeftCell="A1">
      <selection activeCell="A1" sqref="A1:C1"/>
    </sheetView>
  </sheetViews>
  <sheetFormatPr defaultColWidth="12" defaultRowHeight="11.25"/>
  <cols>
    <col min="1" max="1" width="35" style="112" customWidth="1"/>
    <col min="2" max="2" width="9.16015625" style="112" customWidth="1"/>
    <col min="3" max="3" width="77.5" style="112" bestFit="1" customWidth="1"/>
    <col min="4" max="4" width="27.5" style="112" customWidth="1"/>
    <col min="5" max="16384" width="12" style="112" customWidth="1"/>
  </cols>
  <sheetData>
    <row r="1" spans="1:3" ht="11.25">
      <c r="A1" s="143" t="s">
        <v>405</v>
      </c>
      <c r="B1" s="143"/>
      <c r="C1" s="143"/>
    </row>
    <row r="2" spans="1:3" ht="11.25">
      <c r="A2" s="113"/>
      <c r="B2" s="113"/>
      <c r="C2" s="113"/>
    </row>
    <row r="3" ht="11.25">
      <c r="A3" s="114" t="s">
        <v>399</v>
      </c>
    </row>
    <row r="4" ht="11.25">
      <c r="B4" s="114" t="s">
        <v>406</v>
      </c>
    </row>
    <row r="5" ht="11.25">
      <c r="C5" s="112" t="s">
        <v>356</v>
      </c>
    </row>
    <row r="6" spans="1:3" ht="11.25">
      <c r="A6" s="115" t="s">
        <v>354</v>
      </c>
      <c r="B6" s="111"/>
      <c r="C6" s="111"/>
    </row>
    <row r="7" ht="11.25">
      <c r="B7" s="114" t="str">
        <f>+B4</f>
        <v>Enero-diciembre 2006-2007</v>
      </c>
    </row>
    <row r="8" ht="11.25">
      <c r="C8" s="112" t="s">
        <v>355</v>
      </c>
    </row>
    <row r="9" ht="11.25">
      <c r="A9" s="114" t="s">
        <v>400</v>
      </c>
    </row>
    <row r="10" ht="11.25">
      <c r="B10" s="114" t="s">
        <v>407</v>
      </c>
    </row>
    <row r="11" ht="11.25">
      <c r="C11" s="112" t="s">
        <v>357</v>
      </c>
    </row>
    <row r="12" ht="11.25">
      <c r="C12" s="112" t="s">
        <v>358</v>
      </c>
    </row>
    <row r="13" ht="11.25">
      <c r="C13" s="112" t="s">
        <v>359</v>
      </c>
    </row>
    <row r="14" ht="11.25">
      <c r="C14" s="112" t="s">
        <v>360</v>
      </c>
    </row>
    <row r="15" ht="11.25">
      <c r="C15" s="112" t="s">
        <v>361</v>
      </c>
    </row>
    <row r="16" ht="11.25">
      <c r="C16" s="112" t="s">
        <v>362</v>
      </c>
    </row>
    <row r="17" ht="11.25">
      <c r="C17" s="112" t="s">
        <v>363</v>
      </c>
    </row>
    <row r="18" ht="11.25">
      <c r="C18" s="112" t="s">
        <v>364</v>
      </c>
    </row>
    <row r="19" ht="11.25">
      <c r="C19" s="112" t="s">
        <v>365</v>
      </c>
    </row>
    <row r="52" ht="13.5" customHeight="1"/>
    <row r="53" ht="13.5" customHeight="1"/>
  </sheetData>
  <mergeCells count="1">
    <mergeCell ref="A1:C1"/>
  </mergeCells>
  <hyperlinks>
    <hyperlink ref="C5" location="'Result financieros comparados'!A1" display="Resultados financieros comparados"/>
    <hyperlink ref="C8" location="'Princip indica financieros'!A1" display="Principales indicadores financieros"/>
    <hyperlink ref="C11" location="'Balance general por rubros'!A1" display="Balance general de las isapres por rubros"/>
    <hyperlink ref="C12" location="'Estado resultados por rubros'!A1" display="Estado de resultados de las isapres por rubros"/>
    <hyperlink ref="C13" location="'Estado flujo por rubros'!A1" display="Estado de flujo de efectivos de las isapres por rubros"/>
    <hyperlink ref="C14" location="'Balance general isapres abierta'!A1" display="Balance general de las isapres abiertas por cuentas"/>
    <hyperlink ref="C15" location="'Balance general isapres cerrada'!A1" display="Balance general de las isapres cerradas por cuentas"/>
    <hyperlink ref="C16" location="'Estado resultados isapres abier'!A1" display="Estado de resultados de las isapres abiertas por cuentas"/>
    <hyperlink ref="C17" location="'Estado resultados isapres cerra'!A1" display="Estado de resultados de las isapres cerradas por cuentas"/>
    <hyperlink ref="C18" location="'Estado flujo isapres abiertas'!A1" display="Estado de flujo de efectivos de las isapres abiertas por cuentas"/>
    <hyperlink ref="C19" location="'Estado flujo isapres cerradas'!A1" display="Estado de flujo de efectivos de las isapres cerradas por cuentas"/>
  </hyperlinks>
  <printOptions/>
  <pageMargins left="0.25" right="0.26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I43"/>
  <sheetViews>
    <sheetView showGridLines="0" workbookViewId="0" topLeftCell="A1">
      <selection activeCell="A1" sqref="A1"/>
    </sheetView>
  </sheetViews>
  <sheetFormatPr defaultColWidth="12" defaultRowHeight="11.25"/>
  <cols>
    <col min="1" max="1" width="6.16015625" style="34" bestFit="1" customWidth="1"/>
    <col min="2" max="2" width="35" style="34" bestFit="1" customWidth="1"/>
    <col min="3" max="3" width="9.66015625" style="34" customWidth="1"/>
    <col min="4" max="4" width="11.16015625" style="34" customWidth="1"/>
    <col min="5" max="5" width="10.83203125" style="34" customWidth="1"/>
    <col min="6" max="6" width="12.16015625" style="34" bestFit="1" customWidth="1"/>
    <col min="7" max="7" width="11.33203125" style="34" customWidth="1"/>
    <col min="8" max="8" width="10.66015625" style="34" customWidth="1"/>
    <col min="9" max="9" width="13.5" style="34" bestFit="1" customWidth="1"/>
    <col min="10" max="16384" width="9" style="35" customWidth="1"/>
  </cols>
  <sheetData>
    <row r="1" spans="2:9" ht="11.25">
      <c r="B1" s="206" t="s">
        <v>374</v>
      </c>
      <c r="C1" s="206"/>
      <c r="D1" s="206"/>
      <c r="E1" s="206"/>
      <c r="F1" s="206"/>
      <c r="G1" s="206"/>
      <c r="H1" s="206"/>
      <c r="I1" s="206"/>
    </row>
    <row r="2" spans="2:9" ht="11.25">
      <c r="B2" s="206" t="s">
        <v>420</v>
      </c>
      <c r="C2" s="206"/>
      <c r="D2" s="206"/>
      <c r="E2" s="206"/>
      <c r="F2" s="206"/>
      <c r="G2" s="206"/>
      <c r="H2" s="206"/>
      <c r="I2" s="206"/>
    </row>
    <row r="3" spans="2:9" ht="11.25">
      <c r="B3" s="206" t="s">
        <v>410</v>
      </c>
      <c r="C3" s="206"/>
      <c r="D3" s="206"/>
      <c r="E3" s="206"/>
      <c r="F3" s="206"/>
      <c r="G3" s="206"/>
      <c r="H3" s="206"/>
      <c r="I3" s="206"/>
    </row>
    <row r="4" ht="12" thickBot="1">
      <c r="A4" s="36"/>
    </row>
    <row r="5" spans="1:9" ht="15.75" customHeight="1">
      <c r="A5" s="198" t="s">
        <v>65</v>
      </c>
      <c r="B5" s="200" t="s">
        <v>66</v>
      </c>
      <c r="C5" s="200" t="s">
        <v>45</v>
      </c>
      <c r="D5" s="200" t="s">
        <v>402</v>
      </c>
      <c r="E5" s="200" t="s">
        <v>181</v>
      </c>
      <c r="F5" s="200" t="s">
        <v>47</v>
      </c>
      <c r="G5" s="200" t="s">
        <v>404</v>
      </c>
      <c r="H5" s="200" t="s">
        <v>48</v>
      </c>
      <c r="I5" s="200" t="s">
        <v>51</v>
      </c>
    </row>
    <row r="6" spans="1:9" ht="12" thickBot="1">
      <c r="A6" s="199"/>
      <c r="B6" s="201"/>
      <c r="C6" s="201"/>
      <c r="D6" s="201"/>
      <c r="E6" s="201"/>
      <c r="F6" s="201"/>
      <c r="G6" s="201"/>
      <c r="H6" s="201"/>
      <c r="I6" s="201"/>
    </row>
    <row r="7" spans="1:9" ht="11.25">
      <c r="A7" s="37" t="s">
        <v>186</v>
      </c>
      <c r="B7" s="38" t="s">
        <v>187</v>
      </c>
      <c r="C7" s="39">
        <v>1694879</v>
      </c>
      <c r="D7" s="39">
        <v>10075757</v>
      </c>
      <c r="E7" s="39">
        <v>12144702</v>
      </c>
      <c r="F7" s="39">
        <v>1608426</v>
      </c>
      <c r="G7" s="39">
        <v>8654660</v>
      </c>
      <c r="H7" s="39">
        <v>885769</v>
      </c>
      <c r="I7" s="39">
        <v>35064193</v>
      </c>
    </row>
    <row r="8" spans="1:9" ht="11.25">
      <c r="A8" s="40" t="s">
        <v>188</v>
      </c>
      <c r="B8" s="35" t="s">
        <v>189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</row>
    <row r="9" spans="1:9" ht="11.25">
      <c r="A9" s="40" t="s">
        <v>190</v>
      </c>
      <c r="B9" s="35" t="s">
        <v>191</v>
      </c>
      <c r="C9" s="39">
        <v>141815</v>
      </c>
      <c r="D9" s="39">
        <v>2379998</v>
      </c>
      <c r="E9" s="39">
        <v>753288</v>
      </c>
      <c r="F9" s="39">
        <v>34715</v>
      </c>
      <c r="G9" s="39">
        <v>994354</v>
      </c>
      <c r="H9" s="39">
        <v>307470</v>
      </c>
      <c r="I9" s="39">
        <v>4611640</v>
      </c>
    </row>
    <row r="10" spans="1:9" ht="11.25">
      <c r="A10" s="40" t="s">
        <v>192</v>
      </c>
      <c r="B10" s="35" t="s">
        <v>193</v>
      </c>
      <c r="C10" s="39">
        <v>0</v>
      </c>
      <c r="D10" s="39">
        <v>14408420</v>
      </c>
      <c r="E10" s="39">
        <v>0</v>
      </c>
      <c r="F10" s="39">
        <v>5863537</v>
      </c>
      <c r="G10" s="39">
        <v>3682902</v>
      </c>
      <c r="H10" s="39">
        <v>722666</v>
      </c>
      <c r="I10" s="39">
        <v>24677525</v>
      </c>
    </row>
    <row r="11" spans="1:9" ht="12" thickBot="1">
      <c r="A11" s="40" t="s">
        <v>392</v>
      </c>
      <c r="B11" s="35" t="s">
        <v>393</v>
      </c>
      <c r="C11" s="39">
        <v>0</v>
      </c>
      <c r="D11" s="39">
        <v>116038</v>
      </c>
      <c r="E11" s="39">
        <v>0</v>
      </c>
      <c r="F11" s="39">
        <v>0</v>
      </c>
      <c r="G11" s="39">
        <v>0</v>
      </c>
      <c r="H11" s="39">
        <v>0</v>
      </c>
      <c r="I11" s="39">
        <v>116038</v>
      </c>
    </row>
    <row r="12" spans="1:9" ht="12" thickBot="1">
      <c r="A12" s="42" t="s">
        <v>194</v>
      </c>
      <c r="B12" s="43" t="s">
        <v>195</v>
      </c>
      <c r="C12" s="44">
        <v>1836694</v>
      </c>
      <c r="D12" s="44">
        <v>26980213</v>
      </c>
      <c r="E12" s="44">
        <v>12897990</v>
      </c>
      <c r="F12" s="44">
        <v>7506678</v>
      </c>
      <c r="G12" s="44">
        <v>13331916</v>
      </c>
      <c r="H12" s="44">
        <v>1915905</v>
      </c>
      <c r="I12" s="44">
        <v>64469396</v>
      </c>
    </row>
    <row r="13" spans="1:9" ht="11.25">
      <c r="A13" s="40" t="s">
        <v>196</v>
      </c>
      <c r="B13" s="35" t="s">
        <v>197</v>
      </c>
      <c r="C13" s="41">
        <v>-1209970</v>
      </c>
      <c r="D13" s="41">
        <v>-21853219</v>
      </c>
      <c r="E13" s="41">
        <v>-9023476</v>
      </c>
      <c r="F13" s="41">
        <v>-6435834</v>
      </c>
      <c r="G13" s="41">
        <v>-9249731</v>
      </c>
      <c r="H13" s="41">
        <v>-1336818</v>
      </c>
      <c r="I13" s="39">
        <v>-49109048</v>
      </c>
    </row>
    <row r="14" spans="1:9" ht="11.25">
      <c r="A14" s="40" t="s">
        <v>198</v>
      </c>
      <c r="B14" s="35" t="s">
        <v>199</v>
      </c>
      <c r="C14" s="41">
        <v>-559523</v>
      </c>
      <c r="D14" s="41">
        <v>-3947107</v>
      </c>
      <c r="E14" s="41">
        <v>-3549992</v>
      </c>
      <c r="F14" s="41">
        <v>-832015</v>
      </c>
      <c r="G14" s="41">
        <v>-2066713</v>
      </c>
      <c r="H14" s="41">
        <v>-311280</v>
      </c>
      <c r="I14" s="39">
        <v>-11266630</v>
      </c>
    </row>
    <row r="15" spans="1:9" ht="11.25">
      <c r="A15" s="40" t="s">
        <v>200</v>
      </c>
      <c r="B15" s="35" t="s">
        <v>201</v>
      </c>
      <c r="C15" s="41">
        <v>-1870</v>
      </c>
      <c r="D15" s="41">
        <v>-5020</v>
      </c>
      <c r="E15" s="41">
        <v>-3600</v>
      </c>
      <c r="F15" s="41">
        <v>-491</v>
      </c>
      <c r="G15" s="41">
        <v>0</v>
      </c>
      <c r="H15" s="41">
        <v>-18134</v>
      </c>
      <c r="I15" s="39">
        <v>-29115</v>
      </c>
    </row>
    <row r="16" spans="1:9" ht="11.25">
      <c r="A16" s="40" t="s">
        <v>202</v>
      </c>
      <c r="B16" s="35" t="s">
        <v>203</v>
      </c>
      <c r="C16" s="41">
        <v>-1995</v>
      </c>
      <c r="D16" s="41">
        <v>-20123</v>
      </c>
      <c r="E16" s="41">
        <v>-30675</v>
      </c>
      <c r="F16" s="41">
        <v>-2154</v>
      </c>
      <c r="G16" s="41">
        <v>-1479</v>
      </c>
      <c r="H16" s="41">
        <v>-55</v>
      </c>
      <c r="I16" s="39">
        <v>-56481</v>
      </c>
    </row>
    <row r="17" spans="1:9" ht="11.25">
      <c r="A17" s="40" t="s">
        <v>204</v>
      </c>
      <c r="B17" s="35" t="s">
        <v>205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39">
        <v>0</v>
      </c>
    </row>
    <row r="18" spans="1:9" ht="12" thickBot="1">
      <c r="A18" s="40" t="s">
        <v>394</v>
      </c>
      <c r="B18" s="35" t="s">
        <v>395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39">
        <v>0</v>
      </c>
    </row>
    <row r="19" spans="1:9" ht="12" thickBot="1">
      <c r="A19" s="42" t="s">
        <v>206</v>
      </c>
      <c r="B19" s="43" t="s">
        <v>207</v>
      </c>
      <c r="C19" s="44">
        <v>-1773358</v>
      </c>
      <c r="D19" s="44">
        <v>-25825469</v>
      </c>
      <c r="E19" s="44">
        <v>-12607743</v>
      </c>
      <c r="F19" s="44">
        <v>-7270494</v>
      </c>
      <c r="G19" s="44">
        <v>-11317923</v>
      </c>
      <c r="H19" s="44">
        <v>-1666287</v>
      </c>
      <c r="I19" s="44">
        <v>-60461274</v>
      </c>
    </row>
    <row r="20" spans="1:9" ht="12" thickBot="1">
      <c r="A20" s="42" t="s">
        <v>208</v>
      </c>
      <c r="B20" s="43" t="s">
        <v>209</v>
      </c>
      <c r="C20" s="44">
        <v>63336</v>
      </c>
      <c r="D20" s="44">
        <v>1154744</v>
      </c>
      <c r="E20" s="44">
        <v>290247</v>
      </c>
      <c r="F20" s="44">
        <v>236184</v>
      </c>
      <c r="G20" s="44">
        <v>2013993</v>
      </c>
      <c r="H20" s="44">
        <v>249618</v>
      </c>
      <c r="I20" s="44">
        <v>4008122</v>
      </c>
    </row>
    <row r="21" spans="1:9" ht="11.25">
      <c r="A21" s="40" t="s">
        <v>210</v>
      </c>
      <c r="B21" s="35" t="s">
        <v>211</v>
      </c>
      <c r="C21" s="41">
        <v>-2832</v>
      </c>
      <c r="D21" s="41">
        <v>0</v>
      </c>
      <c r="E21" s="41">
        <v>0</v>
      </c>
      <c r="F21" s="41">
        <v>0</v>
      </c>
      <c r="G21" s="41">
        <v>-15564</v>
      </c>
      <c r="H21" s="41">
        <v>0</v>
      </c>
      <c r="I21" s="39">
        <v>-18396</v>
      </c>
    </row>
    <row r="22" spans="1:9" ht="11.25">
      <c r="A22" s="40" t="s">
        <v>212</v>
      </c>
      <c r="B22" s="35" t="s">
        <v>213</v>
      </c>
      <c r="C22" s="41">
        <v>-235472</v>
      </c>
      <c r="D22" s="41">
        <v>-1109080</v>
      </c>
      <c r="E22" s="41">
        <v>-492340</v>
      </c>
      <c r="F22" s="41">
        <v>-360971</v>
      </c>
      <c r="G22" s="41">
        <v>-1313269</v>
      </c>
      <c r="H22" s="41">
        <v>-167398</v>
      </c>
      <c r="I22" s="39">
        <v>-3678530</v>
      </c>
    </row>
    <row r="23" spans="1:9" ht="11.25">
      <c r="A23" s="40" t="s">
        <v>214</v>
      </c>
      <c r="B23" s="35" t="s">
        <v>215</v>
      </c>
      <c r="C23" s="41">
        <v>0</v>
      </c>
      <c r="D23" s="41">
        <v>-22223</v>
      </c>
      <c r="E23" s="41">
        <v>0</v>
      </c>
      <c r="F23" s="41">
        <v>0</v>
      </c>
      <c r="G23" s="41">
        <v>0</v>
      </c>
      <c r="H23" s="41">
        <v>0</v>
      </c>
      <c r="I23" s="39">
        <v>-22223</v>
      </c>
    </row>
    <row r="24" spans="1:9" ht="12" thickBot="1">
      <c r="A24" s="40" t="s">
        <v>216</v>
      </c>
      <c r="B24" s="35" t="s">
        <v>217</v>
      </c>
      <c r="C24" s="41">
        <v>-18585</v>
      </c>
      <c r="D24" s="41">
        <v>-964617</v>
      </c>
      <c r="E24" s="41">
        <v>-835855</v>
      </c>
      <c r="F24" s="41">
        <v>-279534</v>
      </c>
      <c r="G24" s="41">
        <v>-920519</v>
      </c>
      <c r="H24" s="41">
        <v>-75123</v>
      </c>
      <c r="I24" s="39">
        <v>-3094233</v>
      </c>
    </row>
    <row r="25" spans="1:9" ht="12" thickBot="1">
      <c r="A25" s="42" t="s">
        <v>218</v>
      </c>
      <c r="B25" s="43" t="s">
        <v>219</v>
      </c>
      <c r="C25" s="44">
        <v>-256889</v>
      </c>
      <c r="D25" s="44">
        <v>-2095920</v>
      </c>
      <c r="E25" s="44">
        <v>-1328195</v>
      </c>
      <c r="F25" s="44">
        <v>-640505</v>
      </c>
      <c r="G25" s="44">
        <v>-2249352</v>
      </c>
      <c r="H25" s="44">
        <v>-242521</v>
      </c>
      <c r="I25" s="44">
        <v>-6813382</v>
      </c>
    </row>
    <row r="26" spans="1:9" ht="12" thickBot="1">
      <c r="A26" s="45" t="s">
        <v>220</v>
      </c>
      <c r="B26" s="46" t="s">
        <v>221</v>
      </c>
      <c r="C26" s="47">
        <v>-193553</v>
      </c>
      <c r="D26" s="47">
        <v>-941176</v>
      </c>
      <c r="E26" s="47">
        <v>-1037948</v>
      </c>
      <c r="F26" s="47">
        <v>-404321</v>
      </c>
      <c r="G26" s="47">
        <v>-235359</v>
      </c>
      <c r="H26" s="47">
        <v>7097</v>
      </c>
      <c r="I26" s="47">
        <v>-2805260</v>
      </c>
    </row>
    <row r="27" spans="1:9" ht="11.25">
      <c r="A27" s="40" t="s">
        <v>222</v>
      </c>
      <c r="B27" s="35" t="s">
        <v>223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39">
        <v>0</v>
      </c>
    </row>
    <row r="28" spans="1:9" ht="11.25">
      <c r="A28" s="40" t="s">
        <v>224</v>
      </c>
      <c r="B28" s="35" t="s">
        <v>225</v>
      </c>
      <c r="C28" s="41">
        <v>236644</v>
      </c>
      <c r="D28" s="41">
        <v>456600</v>
      </c>
      <c r="E28" s="41">
        <v>1204995</v>
      </c>
      <c r="F28" s="41">
        <v>38316</v>
      </c>
      <c r="G28" s="41">
        <v>733798</v>
      </c>
      <c r="H28" s="41">
        <v>26272</v>
      </c>
      <c r="I28" s="39">
        <v>2696625</v>
      </c>
    </row>
    <row r="29" spans="1:9" ht="11.25">
      <c r="A29" s="40" t="s">
        <v>226</v>
      </c>
      <c r="B29" s="35" t="s">
        <v>227</v>
      </c>
      <c r="C29" s="41">
        <v>236644</v>
      </c>
      <c r="D29" s="41">
        <v>456600</v>
      </c>
      <c r="E29" s="41">
        <v>1204995</v>
      </c>
      <c r="F29" s="41">
        <v>38316</v>
      </c>
      <c r="G29" s="41">
        <v>733798</v>
      </c>
      <c r="H29" s="41">
        <v>26272</v>
      </c>
      <c r="I29" s="41">
        <v>2696625</v>
      </c>
    </row>
    <row r="30" spans="1:9" ht="11.25">
      <c r="A30" s="40" t="s">
        <v>228</v>
      </c>
      <c r="B30" s="35" t="s">
        <v>229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39">
        <v>0</v>
      </c>
    </row>
    <row r="31" spans="1:9" ht="11.25">
      <c r="A31" s="40" t="s">
        <v>230</v>
      </c>
      <c r="B31" s="35" t="s">
        <v>231</v>
      </c>
      <c r="C31" s="41">
        <v>-917</v>
      </c>
      <c r="D31" s="41">
        <v>-114705</v>
      </c>
      <c r="E31" s="41">
        <v>-38639</v>
      </c>
      <c r="F31" s="41">
        <v>-62400</v>
      </c>
      <c r="G31" s="41">
        <v>-103698</v>
      </c>
      <c r="H31" s="41">
        <v>-6866</v>
      </c>
      <c r="I31" s="39">
        <v>-327225</v>
      </c>
    </row>
    <row r="32" spans="1:9" ht="11.25">
      <c r="A32" s="40" t="s">
        <v>232</v>
      </c>
      <c r="B32" s="35" t="s">
        <v>233</v>
      </c>
      <c r="C32" s="41">
        <v>-917</v>
      </c>
      <c r="D32" s="41">
        <v>-114705</v>
      </c>
      <c r="E32" s="41">
        <v>-38639</v>
      </c>
      <c r="F32" s="41">
        <v>-62400</v>
      </c>
      <c r="G32" s="41">
        <v>-103698</v>
      </c>
      <c r="H32" s="41">
        <v>-6866</v>
      </c>
      <c r="I32" s="41">
        <v>-327225</v>
      </c>
    </row>
    <row r="33" spans="1:9" ht="12" thickBot="1">
      <c r="A33" s="40" t="s">
        <v>234</v>
      </c>
      <c r="B33" s="35" t="s">
        <v>235</v>
      </c>
      <c r="C33" s="41">
        <v>-40187</v>
      </c>
      <c r="D33" s="41">
        <v>-46412</v>
      </c>
      <c r="E33" s="41">
        <v>-111606</v>
      </c>
      <c r="F33" s="41">
        <v>-53240</v>
      </c>
      <c r="G33" s="41">
        <v>-319896</v>
      </c>
      <c r="H33" s="41">
        <v>-10851</v>
      </c>
      <c r="I33" s="39">
        <v>-582192</v>
      </c>
    </row>
    <row r="34" spans="1:9" ht="12" thickBot="1">
      <c r="A34" s="42" t="s">
        <v>236</v>
      </c>
      <c r="B34" s="43" t="s">
        <v>237</v>
      </c>
      <c r="C34" s="44">
        <v>195540</v>
      </c>
      <c r="D34" s="44">
        <v>295483</v>
      </c>
      <c r="E34" s="44">
        <v>1054750</v>
      </c>
      <c r="F34" s="44">
        <v>-77324</v>
      </c>
      <c r="G34" s="44">
        <v>310204</v>
      </c>
      <c r="H34" s="44">
        <v>8555</v>
      </c>
      <c r="I34" s="44">
        <v>1787208</v>
      </c>
    </row>
    <row r="35" spans="1:9" ht="11.25">
      <c r="A35" s="40" t="s">
        <v>238</v>
      </c>
      <c r="B35" s="35" t="s">
        <v>239</v>
      </c>
      <c r="C35" s="41">
        <v>1987</v>
      </c>
      <c r="D35" s="41">
        <v>-645693</v>
      </c>
      <c r="E35" s="41">
        <v>16802</v>
      </c>
      <c r="F35" s="41">
        <v>-481645</v>
      </c>
      <c r="G35" s="41">
        <v>74845</v>
      </c>
      <c r="H35" s="41">
        <v>15652</v>
      </c>
      <c r="I35" s="41">
        <v>-1018052</v>
      </c>
    </row>
    <row r="36" spans="1:9" ht="11.25">
      <c r="A36" s="40" t="s">
        <v>240</v>
      </c>
      <c r="B36" s="35" t="s">
        <v>241</v>
      </c>
      <c r="C36" s="41">
        <v>-311</v>
      </c>
      <c r="D36" s="41">
        <v>28396</v>
      </c>
      <c r="E36" s="41">
        <v>-10924</v>
      </c>
      <c r="F36" s="41">
        <v>14188</v>
      </c>
      <c r="G36" s="41">
        <v>0</v>
      </c>
      <c r="H36" s="41">
        <v>-1336</v>
      </c>
      <c r="I36" s="39">
        <v>30013</v>
      </c>
    </row>
    <row r="37" spans="1:9" ht="11.25">
      <c r="A37" s="40" t="s">
        <v>242</v>
      </c>
      <c r="B37" s="35" t="s">
        <v>243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39">
        <v>0</v>
      </c>
    </row>
    <row r="38" spans="1:9" ht="12" thickBot="1">
      <c r="A38" s="40" t="s">
        <v>244</v>
      </c>
      <c r="B38" s="35" t="s">
        <v>245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39">
        <v>0</v>
      </c>
    </row>
    <row r="39" spans="1:9" ht="12" thickBot="1">
      <c r="A39" s="42" t="s">
        <v>173</v>
      </c>
      <c r="B39" s="43" t="s">
        <v>174</v>
      </c>
      <c r="C39" s="44">
        <v>1676</v>
      </c>
      <c r="D39" s="44">
        <v>-617297</v>
      </c>
      <c r="E39" s="44">
        <v>5878</v>
      </c>
      <c r="F39" s="44">
        <v>-467457</v>
      </c>
      <c r="G39" s="44">
        <v>74845</v>
      </c>
      <c r="H39" s="44">
        <v>14316</v>
      </c>
      <c r="I39" s="44">
        <v>-988039</v>
      </c>
    </row>
    <row r="40" spans="1:9" ht="11.25">
      <c r="A40" s="40"/>
      <c r="B40" s="203" t="s">
        <v>412</v>
      </c>
      <c r="C40" s="203"/>
      <c r="D40" s="203"/>
      <c r="E40" s="203"/>
      <c r="F40" s="203"/>
      <c r="G40" s="203"/>
      <c r="H40" s="203"/>
      <c r="I40" s="203"/>
    </row>
    <row r="41" spans="1:9" ht="11.25" customHeight="1">
      <c r="A41" s="40"/>
      <c r="B41" s="205"/>
      <c r="C41" s="205"/>
      <c r="D41" s="205"/>
      <c r="E41" s="205"/>
      <c r="F41" s="205"/>
      <c r="G41" s="205"/>
      <c r="H41" s="205"/>
      <c r="I41" s="205"/>
    </row>
    <row r="42" spans="2:9" ht="11.25">
      <c r="B42" s="205"/>
      <c r="C42" s="205"/>
      <c r="D42" s="205"/>
      <c r="E42" s="205"/>
      <c r="F42" s="205"/>
      <c r="G42" s="205"/>
      <c r="H42" s="205"/>
      <c r="I42" s="205"/>
    </row>
    <row r="43" spans="2:9" ht="11.25">
      <c r="B43" s="205"/>
      <c r="C43" s="205"/>
      <c r="D43" s="205"/>
      <c r="E43" s="205"/>
      <c r="F43" s="205"/>
      <c r="G43" s="205"/>
      <c r="H43" s="205"/>
      <c r="I43" s="205"/>
    </row>
  </sheetData>
  <mergeCells count="16">
    <mergeCell ref="I5:I6"/>
    <mergeCell ref="H5:H6"/>
    <mergeCell ref="A5:A6"/>
    <mergeCell ref="B5:B6"/>
    <mergeCell ref="C5:C6"/>
    <mergeCell ref="D5:D6"/>
    <mergeCell ref="B43:I43"/>
    <mergeCell ref="B1:I1"/>
    <mergeCell ref="B2:I2"/>
    <mergeCell ref="B3:I3"/>
    <mergeCell ref="B42:I42"/>
    <mergeCell ref="B41:I41"/>
    <mergeCell ref="B40:I40"/>
    <mergeCell ref="E5:E6"/>
    <mergeCell ref="F5:F6"/>
    <mergeCell ref="G5:G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56"/>
  <sheetViews>
    <sheetView showGridLines="0" workbookViewId="0" topLeftCell="A1">
      <selection activeCell="A1" sqref="A1"/>
    </sheetView>
  </sheetViews>
  <sheetFormatPr defaultColWidth="12" defaultRowHeight="11.25"/>
  <cols>
    <col min="1" max="1" width="6.16015625" style="26" bestFit="1" customWidth="1"/>
    <col min="2" max="2" width="39.16015625" style="26" bestFit="1" customWidth="1"/>
    <col min="3" max="3" width="13.5" style="26" bestFit="1" customWidth="1"/>
    <col min="4" max="4" width="12.16015625" style="26" bestFit="1" customWidth="1"/>
    <col min="5" max="5" width="13.5" style="26" bestFit="1" customWidth="1"/>
    <col min="6" max="6" width="12.83203125" style="26" bestFit="1" customWidth="1"/>
    <col min="7" max="9" width="13.5" style="26" bestFit="1" customWidth="1"/>
    <col min="10" max="10" width="9.33203125" style="26" customWidth="1"/>
    <col min="11" max="11" width="14.16015625" style="26" bestFit="1" customWidth="1"/>
    <col min="13" max="16384" width="9" style="27" customWidth="1"/>
  </cols>
  <sheetData>
    <row r="1" spans="2:11" ht="11.25">
      <c r="B1" s="163" t="s">
        <v>375</v>
      </c>
      <c r="C1" s="163"/>
      <c r="D1" s="163"/>
      <c r="E1" s="163"/>
      <c r="F1" s="163"/>
      <c r="G1" s="163"/>
      <c r="H1" s="163"/>
      <c r="I1" s="163"/>
      <c r="J1" s="163"/>
      <c r="K1" s="163"/>
    </row>
    <row r="2" spans="2:11" ht="11.25">
      <c r="B2" s="163" t="s">
        <v>421</v>
      </c>
      <c r="C2" s="163"/>
      <c r="D2" s="163"/>
      <c r="E2" s="163"/>
      <c r="F2" s="163"/>
      <c r="G2" s="163"/>
      <c r="H2" s="163"/>
      <c r="I2" s="163"/>
      <c r="J2" s="163"/>
      <c r="K2" s="163"/>
    </row>
    <row r="3" spans="2:11" ht="11.25">
      <c r="B3" s="163" t="s">
        <v>410</v>
      </c>
      <c r="C3" s="163"/>
      <c r="D3" s="163"/>
      <c r="E3" s="163"/>
      <c r="F3" s="163"/>
      <c r="G3" s="163"/>
      <c r="H3" s="163"/>
      <c r="I3" s="163"/>
      <c r="J3" s="163"/>
      <c r="K3" s="163"/>
    </row>
    <row r="4" ht="12" thickBot="1">
      <c r="A4" s="28"/>
    </row>
    <row r="5" spans="1:11" ht="15.75" customHeight="1">
      <c r="A5" s="207" t="s">
        <v>65</v>
      </c>
      <c r="B5" s="209" t="s">
        <v>66</v>
      </c>
      <c r="C5" s="185" t="s">
        <v>39</v>
      </c>
      <c r="D5" s="185" t="s">
        <v>40</v>
      </c>
      <c r="E5" s="185" t="s">
        <v>380</v>
      </c>
      <c r="F5" s="185" t="s">
        <v>41</v>
      </c>
      <c r="G5" s="185" t="s">
        <v>378</v>
      </c>
      <c r="H5" s="185" t="s">
        <v>336</v>
      </c>
      <c r="I5" s="185" t="s">
        <v>403</v>
      </c>
      <c r="J5" s="185" t="s">
        <v>43</v>
      </c>
      <c r="K5" s="185" t="s">
        <v>51</v>
      </c>
    </row>
    <row r="6" spans="1:11" ht="12" thickBot="1">
      <c r="A6" s="208"/>
      <c r="B6" s="210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1.25">
      <c r="A7" s="29" t="s">
        <v>246</v>
      </c>
      <c r="B7" s="26" t="s">
        <v>247</v>
      </c>
      <c r="C7" s="30">
        <v>212381932</v>
      </c>
      <c r="D7" s="30">
        <v>16362452</v>
      </c>
      <c r="E7" s="30">
        <v>208875101</v>
      </c>
      <c r="F7" s="30">
        <v>84687915</v>
      </c>
      <c r="G7" s="30">
        <v>97567971</v>
      </c>
      <c r="H7" s="30">
        <v>238075881</v>
      </c>
      <c r="I7" s="30">
        <v>183393665</v>
      </c>
      <c r="J7" s="30">
        <v>0</v>
      </c>
      <c r="K7" s="30">
        <v>1041365335.9850316</v>
      </c>
    </row>
    <row r="8" spans="1:11" ht="11.25">
      <c r="A8" s="29" t="s">
        <v>248</v>
      </c>
      <c r="B8" s="26" t="s">
        <v>249</v>
      </c>
      <c r="C8" s="30">
        <v>9901185</v>
      </c>
      <c r="D8" s="30">
        <v>4655434</v>
      </c>
      <c r="E8" s="30">
        <v>25638388</v>
      </c>
      <c r="F8" s="30">
        <v>7284348</v>
      </c>
      <c r="G8" s="30">
        <v>10473787</v>
      </c>
      <c r="H8" s="30">
        <v>21343791</v>
      </c>
      <c r="I8" s="30">
        <v>24316535</v>
      </c>
      <c r="J8" s="30">
        <v>0</v>
      </c>
      <c r="K8" s="30">
        <v>103615703.53790122</v>
      </c>
    </row>
    <row r="9" spans="1:11" ht="11.25">
      <c r="A9" s="29" t="s">
        <v>250</v>
      </c>
      <c r="B9" s="26" t="s">
        <v>251</v>
      </c>
      <c r="C9" s="30">
        <v>17937327</v>
      </c>
      <c r="D9" s="30">
        <v>534886</v>
      </c>
      <c r="E9" s="30">
        <v>17509392</v>
      </c>
      <c r="F9" s="30">
        <v>5986160</v>
      </c>
      <c r="G9" s="30">
        <v>7031592</v>
      </c>
      <c r="H9" s="30">
        <v>17201130</v>
      </c>
      <c r="I9" s="30">
        <v>7596673</v>
      </c>
      <c r="J9" s="30">
        <v>0</v>
      </c>
      <c r="K9" s="30">
        <v>73797160</v>
      </c>
    </row>
    <row r="10" spans="1:11" ht="11.25">
      <c r="A10" s="29" t="s">
        <v>252</v>
      </c>
      <c r="B10" s="26" t="s">
        <v>253</v>
      </c>
      <c r="C10" s="30">
        <v>2294854</v>
      </c>
      <c r="D10" s="30">
        <v>293364</v>
      </c>
      <c r="E10" s="30">
        <v>2078163</v>
      </c>
      <c r="F10" s="30">
        <v>402540</v>
      </c>
      <c r="G10" s="30">
        <v>1732385</v>
      </c>
      <c r="H10" s="30">
        <v>926217</v>
      </c>
      <c r="I10" s="30">
        <v>1040818</v>
      </c>
      <c r="J10" s="30">
        <v>3187</v>
      </c>
      <c r="K10" s="30">
        <v>8775152.03746098</v>
      </c>
    </row>
    <row r="11" spans="1:11" ht="11.25">
      <c r="A11" s="29" t="s">
        <v>254</v>
      </c>
      <c r="B11" s="26" t="s">
        <v>255</v>
      </c>
      <c r="C11" s="30">
        <v>0</v>
      </c>
      <c r="D11" s="30">
        <v>73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73</v>
      </c>
    </row>
    <row r="12" spans="1:11" ht="11.25">
      <c r="A12" s="29" t="s">
        <v>256</v>
      </c>
      <c r="B12" s="26" t="s">
        <v>257</v>
      </c>
      <c r="C12" s="30">
        <v>227304</v>
      </c>
      <c r="D12" s="30">
        <v>289025</v>
      </c>
      <c r="E12" s="30">
        <v>0</v>
      </c>
      <c r="F12" s="30">
        <v>697367</v>
      </c>
      <c r="G12" s="30">
        <v>380685</v>
      </c>
      <c r="H12" s="30">
        <v>849913</v>
      </c>
      <c r="I12" s="30">
        <v>3216444</v>
      </c>
      <c r="J12" s="30">
        <v>0</v>
      </c>
      <c r="K12" s="30">
        <v>5660738</v>
      </c>
    </row>
    <row r="13" spans="1:11" ht="11.25">
      <c r="A13" s="29">
        <v>40136</v>
      </c>
      <c r="B13" s="26" t="s">
        <v>393</v>
      </c>
      <c r="C13" s="30">
        <v>151582</v>
      </c>
      <c r="D13" s="30">
        <v>0</v>
      </c>
      <c r="E13" s="30">
        <v>0</v>
      </c>
      <c r="F13" s="30">
        <v>117926</v>
      </c>
      <c r="G13" s="30">
        <v>0</v>
      </c>
      <c r="H13" s="30">
        <v>0</v>
      </c>
      <c r="I13" s="30">
        <v>99726</v>
      </c>
      <c r="J13" s="30">
        <v>0</v>
      </c>
      <c r="K13" s="30">
        <v>369234</v>
      </c>
    </row>
    <row r="14" spans="1:11" ht="11.25">
      <c r="A14" s="29" t="s">
        <v>258</v>
      </c>
      <c r="B14" s="26" t="s">
        <v>259</v>
      </c>
      <c r="C14" s="30">
        <v>-145132284</v>
      </c>
      <c r="D14" s="30">
        <v>-14428462</v>
      </c>
      <c r="E14" s="30">
        <v>-168928080</v>
      </c>
      <c r="F14" s="30">
        <v>-62154883</v>
      </c>
      <c r="G14" s="30">
        <v>-66474828</v>
      </c>
      <c r="H14" s="30">
        <v>-169457450</v>
      </c>
      <c r="I14" s="30">
        <v>-136652199</v>
      </c>
      <c r="J14" s="30">
        <v>0</v>
      </c>
      <c r="K14" s="30">
        <v>-763231421.9009045</v>
      </c>
    </row>
    <row r="15" spans="1:11" ht="11.25">
      <c r="A15" s="29" t="s">
        <v>260</v>
      </c>
      <c r="B15" s="26" t="s">
        <v>261</v>
      </c>
      <c r="C15" s="30">
        <v>-44545426</v>
      </c>
      <c r="D15" s="30">
        <v>-4098391</v>
      </c>
      <c r="E15" s="30">
        <v>-51021450</v>
      </c>
      <c r="F15" s="30">
        <v>-14555215</v>
      </c>
      <c r="G15" s="30">
        <v>-24200977</v>
      </c>
      <c r="H15" s="30">
        <v>-50697754</v>
      </c>
      <c r="I15" s="30">
        <v>-40067598</v>
      </c>
      <c r="J15" s="30">
        <v>0</v>
      </c>
      <c r="K15" s="30">
        <v>-229187900.35563916</v>
      </c>
    </row>
    <row r="16" spans="1:11" ht="11.25">
      <c r="A16" s="29" t="s">
        <v>262</v>
      </c>
      <c r="B16" s="26" t="s">
        <v>263</v>
      </c>
      <c r="C16" s="30">
        <v>-6594589</v>
      </c>
      <c r="D16" s="30">
        <v>-224892</v>
      </c>
      <c r="E16" s="30">
        <v>-4573161</v>
      </c>
      <c r="F16" s="30">
        <v>-1554780</v>
      </c>
      <c r="G16" s="30">
        <v>-1445157</v>
      </c>
      <c r="H16" s="30">
        <v>-5471769</v>
      </c>
      <c r="I16" s="30">
        <v>-5329585</v>
      </c>
      <c r="J16" s="30">
        <v>0</v>
      </c>
      <c r="K16" s="30">
        <v>-25193933</v>
      </c>
    </row>
    <row r="17" spans="1:11" ht="11.25">
      <c r="A17" s="29" t="s">
        <v>264</v>
      </c>
      <c r="B17" s="26" t="s">
        <v>265</v>
      </c>
      <c r="C17" s="30">
        <v>-22375752</v>
      </c>
      <c r="D17" s="30">
        <v>-3149271</v>
      </c>
      <c r="E17" s="30">
        <v>-24505105</v>
      </c>
      <c r="F17" s="30">
        <v>-7480390</v>
      </c>
      <c r="G17" s="30">
        <v>-12411332</v>
      </c>
      <c r="H17" s="30">
        <v>-30294780</v>
      </c>
      <c r="I17" s="30">
        <v>-26154753</v>
      </c>
      <c r="J17" s="30">
        <v>0</v>
      </c>
      <c r="K17" s="30">
        <v>-126424275.71952294</v>
      </c>
    </row>
    <row r="18" spans="1:11" ht="11.25">
      <c r="A18" s="29" t="s">
        <v>266</v>
      </c>
      <c r="B18" s="26" t="s">
        <v>267</v>
      </c>
      <c r="C18" s="30">
        <v>-307478</v>
      </c>
      <c r="D18" s="30">
        <v>-19465</v>
      </c>
      <c r="E18" s="30">
        <v>-124654</v>
      </c>
      <c r="F18" s="30">
        <v>-307403</v>
      </c>
      <c r="G18" s="30">
        <v>-15723</v>
      </c>
      <c r="H18" s="30">
        <v>-188563</v>
      </c>
      <c r="I18" s="30">
        <v>-527</v>
      </c>
      <c r="J18" s="30">
        <v>0</v>
      </c>
      <c r="K18" s="30">
        <v>-963813</v>
      </c>
    </row>
    <row r="19" spans="1:11" ht="11.25">
      <c r="A19" s="29" t="s">
        <v>268</v>
      </c>
      <c r="B19" s="26" t="s">
        <v>269</v>
      </c>
      <c r="C19" s="30">
        <v>-3116864</v>
      </c>
      <c r="D19" s="30">
        <v>-65213</v>
      </c>
      <c r="E19" s="30">
        <v>0</v>
      </c>
      <c r="F19" s="30">
        <v>-1498444</v>
      </c>
      <c r="G19" s="30">
        <v>-921205</v>
      </c>
      <c r="H19" s="30">
        <v>-2846351</v>
      </c>
      <c r="I19" s="30">
        <v>-2079437</v>
      </c>
      <c r="J19" s="30">
        <v>-264</v>
      </c>
      <c r="K19" s="30">
        <v>-10527778</v>
      </c>
    </row>
    <row r="20" spans="1:11" ht="11.25">
      <c r="A20" s="29" t="s">
        <v>270</v>
      </c>
      <c r="B20" s="26" t="s">
        <v>271</v>
      </c>
      <c r="C20" s="30">
        <v>-7422434</v>
      </c>
      <c r="D20" s="30">
        <v>-89492</v>
      </c>
      <c r="E20" s="30">
        <v>-4781587</v>
      </c>
      <c r="F20" s="30">
        <v>-3137533</v>
      </c>
      <c r="G20" s="30">
        <v>-1364291</v>
      </c>
      <c r="H20" s="30">
        <v>-4756863</v>
      </c>
      <c r="I20" s="30">
        <v>-1931151</v>
      </c>
      <c r="J20" s="30">
        <v>0</v>
      </c>
      <c r="K20" s="30">
        <v>-23483351</v>
      </c>
    </row>
    <row r="21" spans="1:11" ht="11.25">
      <c r="A21" s="29" t="s">
        <v>272</v>
      </c>
      <c r="B21" s="26" t="s">
        <v>273</v>
      </c>
      <c r="C21" s="30">
        <v>0</v>
      </c>
      <c r="D21" s="30">
        <v>-21548</v>
      </c>
      <c r="E21" s="30">
        <v>0</v>
      </c>
      <c r="F21" s="30">
        <v>-484765</v>
      </c>
      <c r="G21" s="30">
        <v>-58751</v>
      </c>
      <c r="H21" s="30">
        <v>-1246565</v>
      </c>
      <c r="I21" s="30">
        <v>-406182</v>
      </c>
      <c r="J21" s="30">
        <v>-606</v>
      </c>
      <c r="K21" s="30">
        <v>-2218417</v>
      </c>
    </row>
    <row r="22" spans="1:11" ht="12" thickBot="1">
      <c r="A22" s="29">
        <v>40176</v>
      </c>
      <c r="B22" s="26" t="s">
        <v>396</v>
      </c>
      <c r="C22" s="30">
        <v>0</v>
      </c>
      <c r="D22" s="30">
        <v>0</v>
      </c>
      <c r="E22" s="30">
        <v>-108074</v>
      </c>
      <c r="F22" s="30">
        <v>0</v>
      </c>
      <c r="G22" s="30">
        <v>-226495</v>
      </c>
      <c r="H22" s="30">
        <v>-78924</v>
      </c>
      <c r="I22" s="30">
        <v>0</v>
      </c>
      <c r="J22" s="30">
        <v>0</v>
      </c>
      <c r="K22" s="30">
        <v>-413493</v>
      </c>
    </row>
    <row r="23" spans="1:11" ht="12" thickBot="1">
      <c r="A23" s="31" t="s">
        <v>274</v>
      </c>
      <c r="B23" s="32" t="s">
        <v>275</v>
      </c>
      <c r="C23" s="33">
        <v>13399357</v>
      </c>
      <c r="D23" s="33">
        <v>38500</v>
      </c>
      <c r="E23" s="33">
        <v>58933</v>
      </c>
      <c r="F23" s="33">
        <v>8002843</v>
      </c>
      <c r="G23" s="33">
        <v>10067661</v>
      </c>
      <c r="H23" s="33">
        <v>13357913</v>
      </c>
      <c r="I23" s="33">
        <v>7042429</v>
      </c>
      <c r="J23" s="33">
        <v>2317</v>
      </c>
      <c r="K23" s="33">
        <v>51939013.584327176</v>
      </c>
    </row>
    <row r="24" spans="1:11" ht="11.25">
      <c r="A24" s="29" t="s">
        <v>276</v>
      </c>
      <c r="B24" s="26" t="s">
        <v>277</v>
      </c>
      <c r="C24" s="30">
        <v>0</v>
      </c>
      <c r="D24" s="30">
        <v>418000</v>
      </c>
      <c r="E24" s="30">
        <v>0</v>
      </c>
      <c r="F24" s="30">
        <v>0</v>
      </c>
      <c r="G24" s="30">
        <v>33351</v>
      </c>
      <c r="H24" s="30">
        <v>0</v>
      </c>
      <c r="I24" s="30">
        <v>0</v>
      </c>
      <c r="J24" s="30">
        <v>0</v>
      </c>
      <c r="K24" s="30">
        <v>451351</v>
      </c>
    </row>
    <row r="25" spans="1:11" ht="11.25">
      <c r="A25" s="29" t="s">
        <v>278</v>
      </c>
      <c r="B25" s="26" t="s">
        <v>279</v>
      </c>
      <c r="C25" s="30">
        <v>1264878</v>
      </c>
      <c r="D25" s="30">
        <v>0</v>
      </c>
      <c r="E25" s="30">
        <v>0</v>
      </c>
      <c r="F25" s="30">
        <v>0</v>
      </c>
      <c r="G25" s="30">
        <v>1019692</v>
      </c>
      <c r="H25" s="30">
        <v>97040</v>
      </c>
      <c r="I25" s="30">
        <v>0</v>
      </c>
      <c r="J25" s="30">
        <v>0</v>
      </c>
      <c r="K25" s="30">
        <v>2381610</v>
      </c>
    </row>
    <row r="26" spans="1:11" ht="11.25">
      <c r="A26" s="29" t="s">
        <v>280</v>
      </c>
      <c r="B26" s="26" t="s">
        <v>281</v>
      </c>
      <c r="C26" s="30">
        <v>0</v>
      </c>
      <c r="D26" s="30">
        <v>-16404</v>
      </c>
      <c r="E26" s="30">
        <v>0</v>
      </c>
      <c r="F26" s="30">
        <v>0</v>
      </c>
      <c r="G26" s="30">
        <v>140249</v>
      </c>
      <c r="H26" s="30">
        <v>13764098</v>
      </c>
      <c r="I26" s="30">
        <v>0</v>
      </c>
      <c r="J26" s="30">
        <v>0</v>
      </c>
      <c r="K26" s="30">
        <v>13887943</v>
      </c>
    </row>
    <row r="27" spans="1:11" ht="11.25">
      <c r="A27" s="29" t="s">
        <v>282</v>
      </c>
      <c r="B27" s="26" t="s">
        <v>283</v>
      </c>
      <c r="C27" s="30">
        <v>0</v>
      </c>
      <c r="D27" s="30">
        <v>0</v>
      </c>
      <c r="E27" s="30">
        <v>173095</v>
      </c>
      <c r="F27" s="30">
        <v>0</v>
      </c>
      <c r="G27" s="30">
        <v>485264</v>
      </c>
      <c r="H27" s="30">
        <v>0</v>
      </c>
      <c r="I27" s="30">
        <v>0</v>
      </c>
      <c r="J27" s="30">
        <v>0</v>
      </c>
      <c r="K27" s="30">
        <v>658359</v>
      </c>
    </row>
    <row r="28" spans="1:11" ht="11.25">
      <c r="A28" s="29" t="s">
        <v>284</v>
      </c>
      <c r="B28" s="26" t="s">
        <v>285</v>
      </c>
      <c r="C28" s="30">
        <v>-6500260</v>
      </c>
      <c r="D28" s="30">
        <v>0</v>
      </c>
      <c r="E28" s="30">
        <v>-1921153</v>
      </c>
      <c r="F28" s="30">
        <v>-7050971</v>
      </c>
      <c r="G28" s="30">
        <v>-1120759</v>
      </c>
      <c r="H28" s="30">
        <v>-11284948</v>
      </c>
      <c r="I28" s="30">
        <v>-7483412</v>
      </c>
      <c r="J28" s="30">
        <v>0</v>
      </c>
      <c r="K28" s="30">
        <v>-35361503</v>
      </c>
    </row>
    <row r="29" spans="1:11" ht="11.25">
      <c r="A29" s="29" t="s">
        <v>286</v>
      </c>
      <c r="B29" s="26" t="s">
        <v>287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</row>
    <row r="30" spans="1:11" ht="11.25">
      <c r="A30" s="29" t="s">
        <v>288</v>
      </c>
      <c r="B30" s="26" t="s">
        <v>289</v>
      </c>
      <c r="C30" s="30">
        <v>-559660</v>
      </c>
      <c r="D30" s="30">
        <v>0</v>
      </c>
      <c r="E30" s="30">
        <v>-947997</v>
      </c>
      <c r="F30" s="30">
        <v>-9704</v>
      </c>
      <c r="G30" s="30">
        <v>-1019692</v>
      </c>
      <c r="H30" s="30">
        <v>-27813</v>
      </c>
      <c r="I30" s="30">
        <v>0</v>
      </c>
      <c r="J30" s="30">
        <v>0</v>
      </c>
      <c r="K30" s="30">
        <v>-2630680.879132314</v>
      </c>
    </row>
    <row r="31" spans="1:11" ht="11.25">
      <c r="A31" s="29" t="s">
        <v>290</v>
      </c>
      <c r="B31" s="26" t="s">
        <v>291</v>
      </c>
      <c r="C31" s="30">
        <v>0</v>
      </c>
      <c r="D31" s="30">
        <v>-87647</v>
      </c>
      <c r="E31" s="30">
        <v>0</v>
      </c>
      <c r="F31" s="30">
        <v>0</v>
      </c>
      <c r="G31" s="30">
        <v>0</v>
      </c>
      <c r="H31" s="30">
        <v>-12380401</v>
      </c>
      <c r="I31" s="30">
        <v>0</v>
      </c>
      <c r="J31" s="30">
        <v>0</v>
      </c>
      <c r="K31" s="30">
        <v>-12468048</v>
      </c>
    </row>
    <row r="32" spans="1:11" ht="11.25">
      <c r="A32" s="29" t="s">
        <v>292</v>
      </c>
      <c r="B32" s="26" t="s">
        <v>293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</row>
    <row r="33" spans="1:11" ht="12" thickBot="1">
      <c r="A33" s="29" t="s">
        <v>294</v>
      </c>
      <c r="B33" s="26" t="s">
        <v>295</v>
      </c>
      <c r="C33" s="30">
        <v>0</v>
      </c>
      <c r="D33" s="30">
        <v>0</v>
      </c>
      <c r="E33" s="30">
        <v>0</v>
      </c>
      <c r="F33" s="30">
        <v>0</v>
      </c>
      <c r="G33" s="30">
        <v>-829829</v>
      </c>
      <c r="H33" s="30">
        <v>0</v>
      </c>
      <c r="I33" s="30">
        <v>0</v>
      </c>
      <c r="J33" s="30">
        <v>0</v>
      </c>
      <c r="K33" s="30">
        <v>-829829</v>
      </c>
    </row>
    <row r="34" spans="1:11" ht="12" thickBot="1">
      <c r="A34" s="31" t="s">
        <v>296</v>
      </c>
      <c r="B34" s="32" t="s">
        <v>297</v>
      </c>
      <c r="C34" s="33">
        <v>-5795042</v>
      </c>
      <c r="D34" s="33">
        <v>313949</v>
      </c>
      <c r="E34" s="33">
        <v>-2696055</v>
      </c>
      <c r="F34" s="33">
        <v>-7060675</v>
      </c>
      <c r="G34" s="33">
        <v>-1291724</v>
      </c>
      <c r="H34" s="33">
        <v>-9832024</v>
      </c>
      <c r="I34" s="33">
        <v>-7483412</v>
      </c>
      <c r="J34" s="33">
        <v>0</v>
      </c>
      <c r="K34" s="33">
        <v>-33910797.879132316</v>
      </c>
    </row>
    <row r="35" spans="1:11" ht="11.25">
      <c r="A35" s="29" t="s">
        <v>298</v>
      </c>
      <c r="B35" s="26" t="s">
        <v>299</v>
      </c>
      <c r="C35" s="30">
        <v>0</v>
      </c>
      <c r="D35" s="30">
        <v>42092</v>
      </c>
      <c r="E35" s="30">
        <v>47582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89674</v>
      </c>
    </row>
    <row r="36" spans="1:11" ht="11.25">
      <c r="A36" s="29" t="s">
        <v>300</v>
      </c>
      <c r="B36" s="26" t="s">
        <v>301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</row>
    <row r="37" spans="1:11" ht="11.25">
      <c r="A37" s="29" t="s">
        <v>302</v>
      </c>
      <c r="B37" s="26" t="s">
        <v>303</v>
      </c>
      <c r="C37" s="30">
        <v>0</v>
      </c>
      <c r="D37" s="30">
        <v>0</v>
      </c>
      <c r="E37" s="30">
        <v>0</v>
      </c>
      <c r="F37" s="30">
        <v>25909787</v>
      </c>
      <c r="G37" s="30">
        <v>0</v>
      </c>
      <c r="H37" s="30">
        <v>0</v>
      </c>
      <c r="I37" s="30">
        <v>0</v>
      </c>
      <c r="J37" s="30">
        <v>0</v>
      </c>
      <c r="K37" s="30">
        <v>25909787</v>
      </c>
    </row>
    <row r="38" spans="1:11" ht="11.25">
      <c r="A38" s="29" t="s">
        <v>304</v>
      </c>
      <c r="B38" s="26" t="s">
        <v>305</v>
      </c>
      <c r="C38" s="30">
        <v>0</v>
      </c>
      <c r="D38" s="30">
        <v>0</v>
      </c>
      <c r="E38" s="30">
        <v>0</v>
      </c>
      <c r="F38" s="30">
        <v>0</v>
      </c>
      <c r="G38" s="30">
        <v>2299340</v>
      </c>
      <c r="H38" s="30">
        <v>34344323</v>
      </c>
      <c r="I38" s="30">
        <v>0</v>
      </c>
      <c r="J38" s="30">
        <v>0</v>
      </c>
      <c r="K38" s="30">
        <v>36643663</v>
      </c>
    </row>
    <row r="39" spans="1:11" ht="11.25">
      <c r="A39" s="29" t="s">
        <v>306</v>
      </c>
      <c r="B39" s="26" t="s">
        <v>307</v>
      </c>
      <c r="C39" s="30">
        <v>0</v>
      </c>
      <c r="D39" s="30">
        <v>71035</v>
      </c>
      <c r="E39" s="30">
        <v>1346119</v>
      </c>
      <c r="F39" s="30">
        <v>0</v>
      </c>
      <c r="G39" s="30">
        <v>0</v>
      </c>
      <c r="H39" s="30">
        <v>0</v>
      </c>
      <c r="I39" s="30">
        <v>4002977</v>
      </c>
      <c r="J39" s="30">
        <v>0</v>
      </c>
      <c r="K39" s="30">
        <v>5528423.243656447</v>
      </c>
    </row>
    <row r="40" spans="1:11" ht="11.25">
      <c r="A40" s="29" t="s">
        <v>308</v>
      </c>
      <c r="B40" s="26" t="s">
        <v>309</v>
      </c>
      <c r="C40" s="30">
        <v>0</v>
      </c>
      <c r="D40" s="30">
        <v>48</v>
      </c>
      <c r="E40" s="30">
        <v>0</v>
      </c>
      <c r="F40" s="30">
        <v>0</v>
      </c>
      <c r="G40" s="30">
        <v>5760</v>
      </c>
      <c r="H40" s="30">
        <v>0</v>
      </c>
      <c r="I40" s="30">
        <v>0</v>
      </c>
      <c r="J40" s="30">
        <v>1572</v>
      </c>
      <c r="K40" s="30">
        <v>7380</v>
      </c>
    </row>
    <row r="41" spans="1:11" ht="11.25">
      <c r="A41" s="29" t="s">
        <v>310</v>
      </c>
      <c r="B41" s="26" t="s">
        <v>311</v>
      </c>
      <c r="C41" s="30">
        <v>-428662</v>
      </c>
      <c r="D41" s="30">
        <v>-99426</v>
      </c>
      <c r="E41" s="30">
        <v>-170493</v>
      </c>
      <c r="F41" s="30">
        <v>-308797</v>
      </c>
      <c r="G41" s="30">
        <v>-1417296</v>
      </c>
      <c r="H41" s="30">
        <v>-1929191</v>
      </c>
      <c r="I41" s="30">
        <v>-2347489</v>
      </c>
      <c r="J41" s="30">
        <v>0</v>
      </c>
      <c r="K41" s="30">
        <v>-6701354</v>
      </c>
    </row>
    <row r="42" spans="1:11" ht="11.25">
      <c r="A42" s="29" t="s">
        <v>312</v>
      </c>
      <c r="B42" s="26" t="s">
        <v>313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</row>
    <row r="43" spans="1:11" ht="11.25">
      <c r="A43" s="29" t="s">
        <v>314</v>
      </c>
      <c r="B43" s="26" t="s">
        <v>315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</row>
    <row r="44" spans="1:11" ht="11.25">
      <c r="A44" s="29" t="s">
        <v>316</v>
      </c>
      <c r="B44" s="26" t="s">
        <v>317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</row>
    <row r="45" spans="1:11" ht="11.25">
      <c r="A45" s="29" t="s">
        <v>318</v>
      </c>
      <c r="B45" s="26" t="s">
        <v>319</v>
      </c>
      <c r="C45" s="30">
        <v>-1710021</v>
      </c>
      <c r="D45" s="30">
        <v>0</v>
      </c>
      <c r="E45" s="30">
        <v>0</v>
      </c>
      <c r="F45" s="30">
        <v>-100800</v>
      </c>
      <c r="G45" s="30">
        <v>-3379173</v>
      </c>
      <c r="H45" s="30">
        <v>-200000</v>
      </c>
      <c r="I45" s="30">
        <v>0</v>
      </c>
      <c r="J45" s="30">
        <v>0</v>
      </c>
      <c r="K45" s="30">
        <v>-5389994</v>
      </c>
    </row>
    <row r="46" spans="1:11" ht="11.25">
      <c r="A46" s="29" t="s">
        <v>320</v>
      </c>
      <c r="B46" s="26" t="s">
        <v>321</v>
      </c>
      <c r="C46" s="30">
        <v>-4315969</v>
      </c>
      <c r="D46" s="30">
        <v>-45881</v>
      </c>
      <c r="E46" s="30">
        <v>0</v>
      </c>
      <c r="F46" s="30">
        <v>-27306637</v>
      </c>
      <c r="G46" s="30">
        <v>-2778885</v>
      </c>
      <c r="H46" s="30">
        <v>-33464067</v>
      </c>
      <c r="I46" s="30">
        <v>0</v>
      </c>
      <c r="J46" s="30">
        <v>0</v>
      </c>
      <c r="K46" s="30">
        <v>-67911439</v>
      </c>
    </row>
    <row r="47" spans="1:11" ht="12" thickBot="1">
      <c r="A47" s="29" t="s">
        <v>322</v>
      </c>
      <c r="B47" s="26" t="s">
        <v>323</v>
      </c>
      <c r="C47" s="30">
        <v>0</v>
      </c>
      <c r="D47" s="30">
        <v>-2975</v>
      </c>
      <c r="E47" s="30">
        <v>0</v>
      </c>
      <c r="F47" s="30">
        <v>-776101</v>
      </c>
      <c r="G47" s="30">
        <v>0</v>
      </c>
      <c r="H47" s="30">
        <v>-966377</v>
      </c>
      <c r="I47" s="30">
        <v>-31110</v>
      </c>
      <c r="J47" s="30">
        <v>0</v>
      </c>
      <c r="K47" s="30">
        <v>-1776563</v>
      </c>
    </row>
    <row r="48" spans="1:11" ht="12" thickBot="1">
      <c r="A48" s="31" t="s">
        <v>324</v>
      </c>
      <c r="B48" s="32" t="s">
        <v>325</v>
      </c>
      <c r="C48" s="33">
        <v>-6454652</v>
      </c>
      <c r="D48" s="33">
        <v>-35107</v>
      </c>
      <c r="E48" s="33">
        <v>1223208</v>
      </c>
      <c r="F48" s="33">
        <v>-2582548</v>
      </c>
      <c r="G48" s="33">
        <v>-5270254</v>
      </c>
      <c r="H48" s="33">
        <v>-2215312</v>
      </c>
      <c r="I48" s="33">
        <v>1624378</v>
      </c>
      <c r="J48" s="33">
        <v>1572</v>
      </c>
      <c r="K48" s="33">
        <v>-13600422.756343558</v>
      </c>
    </row>
    <row r="49" spans="1:11" ht="12" thickBot="1">
      <c r="A49" s="31" t="s">
        <v>326</v>
      </c>
      <c r="B49" s="32" t="s">
        <v>327</v>
      </c>
      <c r="C49" s="33">
        <v>1149663</v>
      </c>
      <c r="D49" s="33">
        <v>317342</v>
      </c>
      <c r="E49" s="33">
        <v>-1413914</v>
      </c>
      <c r="F49" s="33">
        <v>-1640380</v>
      </c>
      <c r="G49" s="33">
        <v>3505683</v>
      </c>
      <c r="H49" s="33">
        <v>1310577</v>
      </c>
      <c r="I49" s="33">
        <v>1183395</v>
      </c>
      <c r="J49" s="33">
        <v>3889</v>
      </c>
      <c r="K49" s="33">
        <v>4427792.948851302</v>
      </c>
    </row>
    <row r="50" spans="1:11" ht="11.25">
      <c r="A50" s="29" t="s">
        <v>328</v>
      </c>
      <c r="B50" s="26" t="s">
        <v>329</v>
      </c>
      <c r="C50" s="30">
        <v>-1448510</v>
      </c>
      <c r="D50" s="30">
        <v>-182289</v>
      </c>
      <c r="E50" s="30">
        <v>-1747181</v>
      </c>
      <c r="F50" s="30">
        <v>-160785</v>
      </c>
      <c r="G50" s="30">
        <v>-1475235</v>
      </c>
      <c r="H50" s="30">
        <v>-374280</v>
      </c>
      <c r="I50" s="30">
        <v>-45154</v>
      </c>
      <c r="J50" s="30">
        <v>-4474</v>
      </c>
      <c r="K50" s="30">
        <v>-5437908</v>
      </c>
    </row>
    <row r="51" spans="1:11" ht="11.25">
      <c r="A51" s="29" t="s">
        <v>330</v>
      </c>
      <c r="B51" s="26" t="s">
        <v>331</v>
      </c>
      <c r="C51" s="30">
        <v>-298847</v>
      </c>
      <c r="D51" s="30">
        <v>135053</v>
      </c>
      <c r="E51" s="30">
        <v>-3161095</v>
      </c>
      <c r="F51" s="30">
        <v>-1801165</v>
      </c>
      <c r="G51" s="30">
        <v>2030448</v>
      </c>
      <c r="H51" s="30">
        <v>936297</v>
      </c>
      <c r="I51" s="30">
        <v>1138241</v>
      </c>
      <c r="J51" s="30">
        <v>-585</v>
      </c>
      <c r="K51" s="30">
        <v>-1010115.0511486977</v>
      </c>
    </row>
    <row r="52" spans="1:11" ht="12" thickBot="1">
      <c r="A52" s="29" t="s">
        <v>332</v>
      </c>
      <c r="B52" s="26" t="s">
        <v>333</v>
      </c>
      <c r="C52" s="30">
        <v>26247060</v>
      </c>
      <c r="D52" s="30">
        <v>2152388</v>
      </c>
      <c r="E52" s="30">
        <v>19498470</v>
      </c>
      <c r="F52" s="30">
        <v>2493935</v>
      </c>
      <c r="G52" s="30">
        <v>17428307</v>
      </c>
      <c r="H52" s="30">
        <v>3193924</v>
      </c>
      <c r="I52" s="30">
        <v>1191801</v>
      </c>
      <c r="J52" s="30">
        <v>58416</v>
      </c>
      <c r="K52" s="30">
        <v>72381546.11726567</v>
      </c>
    </row>
    <row r="53" spans="1:11" ht="12" thickBot="1">
      <c r="A53" s="31" t="s">
        <v>334</v>
      </c>
      <c r="B53" s="32" t="s">
        <v>335</v>
      </c>
      <c r="C53" s="33">
        <v>25948213</v>
      </c>
      <c r="D53" s="33">
        <v>2287441</v>
      </c>
      <c r="E53" s="33">
        <v>16337375</v>
      </c>
      <c r="F53" s="33">
        <v>692770</v>
      </c>
      <c r="G53" s="33">
        <v>19458755</v>
      </c>
      <c r="H53" s="33">
        <v>4130221</v>
      </c>
      <c r="I53" s="33">
        <v>2330042</v>
      </c>
      <c r="J53" s="33">
        <v>57831</v>
      </c>
      <c r="K53" s="33">
        <v>71371431.06611697</v>
      </c>
    </row>
    <row r="54" spans="2:11" ht="11.25">
      <c r="B54" s="213" t="s">
        <v>412</v>
      </c>
      <c r="C54" s="213"/>
      <c r="D54" s="213"/>
      <c r="E54" s="213"/>
      <c r="F54" s="213"/>
      <c r="G54" s="213"/>
      <c r="H54" s="213"/>
      <c r="I54" s="213"/>
      <c r="J54" s="213"/>
      <c r="K54" s="213"/>
    </row>
    <row r="55" spans="2:11" ht="13.5" customHeight="1">
      <c r="B55" s="212"/>
      <c r="C55" s="212"/>
      <c r="D55" s="212"/>
      <c r="E55" s="212"/>
      <c r="F55" s="212"/>
      <c r="G55" s="212"/>
      <c r="H55" s="212"/>
      <c r="I55" s="212"/>
      <c r="J55" s="212"/>
      <c r="K55" s="212"/>
    </row>
    <row r="56" spans="2:11" ht="11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</row>
  </sheetData>
  <mergeCells count="17">
    <mergeCell ref="B56:K56"/>
    <mergeCell ref="B55:K55"/>
    <mergeCell ref="B54:K54"/>
    <mergeCell ref="B1:K1"/>
    <mergeCell ref="B2:K2"/>
    <mergeCell ref="B3:K3"/>
    <mergeCell ref="K5:K6"/>
    <mergeCell ref="J5:J6"/>
    <mergeCell ref="I5:I6"/>
    <mergeCell ref="A5:A6"/>
    <mergeCell ref="B5:B6"/>
    <mergeCell ref="H5:H6"/>
    <mergeCell ref="G5:G6"/>
    <mergeCell ref="C5:C6"/>
    <mergeCell ref="D5:D6"/>
    <mergeCell ref="E5:E6"/>
    <mergeCell ref="F5:F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I57"/>
  <sheetViews>
    <sheetView showGridLines="0" workbookViewId="0" topLeftCell="A1">
      <selection activeCell="A1" sqref="A1"/>
    </sheetView>
  </sheetViews>
  <sheetFormatPr defaultColWidth="12" defaultRowHeight="11.25"/>
  <cols>
    <col min="1" max="1" width="6" style="26" customWidth="1"/>
    <col min="2" max="2" width="39.16015625" style="26" customWidth="1"/>
    <col min="3" max="5" width="10.5" style="26" customWidth="1"/>
    <col min="6" max="6" width="12.16015625" style="26" bestFit="1" customWidth="1"/>
    <col min="7" max="7" width="10.83203125" style="26" customWidth="1"/>
    <col min="8" max="8" width="11.16015625" style="26" customWidth="1"/>
    <col min="9" max="9" width="13.5" style="26" bestFit="1" customWidth="1"/>
    <col min="10" max="16384" width="9" style="27" customWidth="1"/>
  </cols>
  <sheetData>
    <row r="1" spans="2:9" ht="11.25">
      <c r="B1" s="163" t="s">
        <v>376</v>
      </c>
      <c r="C1" s="163"/>
      <c r="D1" s="163"/>
      <c r="E1" s="163"/>
      <c r="F1" s="163"/>
      <c r="G1" s="163"/>
      <c r="H1" s="163"/>
      <c r="I1" s="163"/>
    </row>
    <row r="2" spans="2:9" ht="11.25">
      <c r="B2" s="163" t="s">
        <v>422</v>
      </c>
      <c r="C2" s="163"/>
      <c r="D2" s="163"/>
      <c r="E2" s="163"/>
      <c r="F2" s="163"/>
      <c r="G2" s="163"/>
      <c r="H2" s="163"/>
      <c r="I2" s="163"/>
    </row>
    <row r="3" spans="2:9" ht="11.25">
      <c r="B3" s="215" t="s">
        <v>410</v>
      </c>
      <c r="C3" s="215"/>
      <c r="D3" s="215"/>
      <c r="E3" s="215"/>
      <c r="F3" s="215"/>
      <c r="G3" s="215"/>
      <c r="H3" s="215"/>
      <c r="I3" s="215"/>
    </row>
    <row r="4" ht="12" thickBot="1">
      <c r="A4" s="28"/>
    </row>
    <row r="5" spans="1:9" ht="15.75" customHeight="1">
      <c r="A5" s="207" t="s">
        <v>65</v>
      </c>
      <c r="B5" s="209" t="s">
        <v>66</v>
      </c>
      <c r="C5" s="209" t="s">
        <v>45</v>
      </c>
      <c r="D5" s="209" t="s">
        <v>402</v>
      </c>
      <c r="E5" s="209" t="s">
        <v>181</v>
      </c>
      <c r="F5" s="209" t="s">
        <v>47</v>
      </c>
      <c r="G5" s="209" t="s">
        <v>404</v>
      </c>
      <c r="H5" s="209" t="s">
        <v>48</v>
      </c>
      <c r="I5" s="209" t="s">
        <v>51</v>
      </c>
    </row>
    <row r="6" spans="1:9" ht="12" thickBot="1">
      <c r="A6" s="208"/>
      <c r="B6" s="210"/>
      <c r="C6" s="210"/>
      <c r="D6" s="210"/>
      <c r="E6" s="210"/>
      <c r="F6" s="210"/>
      <c r="G6" s="210"/>
      <c r="H6" s="210"/>
      <c r="I6" s="210"/>
    </row>
    <row r="7" spans="1:9" ht="11.25">
      <c r="A7" s="29" t="s">
        <v>246</v>
      </c>
      <c r="B7" s="26" t="s">
        <v>247</v>
      </c>
      <c r="C7" s="30">
        <v>1836041</v>
      </c>
      <c r="D7" s="30">
        <v>13310218</v>
      </c>
      <c r="E7" s="30">
        <v>13364658</v>
      </c>
      <c r="F7" s="30">
        <v>1643141</v>
      </c>
      <c r="G7" s="30">
        <v>13248811</v>
      </c>
      <c r="H7" s="30">
        <v>1626825</v>
      </c>
      <c r="I7" s="30">
        <v>45029694</v>
      </c>
    </row>
    <row r="8" spans="1:9" ht="11.25">
      <c r="A8" s="29" t="s">
        <v>248</v>
      </c>
      <c r="B8" s="26" t="s">
        <v>249</v>
      </c>
      <c r="C8" s="30">
        <v>222742</v>
      </c>
      <c r="D8" s="30">
        <v>196259</v>
      </c>
      <c r="E8" s="30">
        <v>1474547</v>
      </c>
      <c r="F8" s="30">
        <v>34021</v>
      </c>
      <c r="G8" s="30">
        <v>2904194</v>
      </c>
      <c r="H8" s="30">
        <v>168685</v>
      </c>
      <c r="I8" s="30">
        <v>5000448</v>
      </c>
    </row>
    <row r="9" spans="1:9" ht="11.25">
      <c r="A9" s="29" t="s">
        <v>250</v>
      </c>
      <c r="B9" s="26" t="s">
        <v>251</v>
      </c>
      <c r="C9" s="30">
        <v>0</v>
      </c>
      <c r="D9" s="30">
        <v>494440</v>
      </c>
      <c r="E9" s="30">
        <v>172553</v>
      </c>
      <c r="F9" s="30">
        <v>39320</v>
      </c>
      <c r="G9" s="30">
        <v>338080</v>
      </c>
      <c r="H9" s="30">
        <v>1540</v>
      </c>
      <c r="I9" s="30">
        <v>1045933</v>
      </c>
    </row>
    <row r="10" spans="1:9" ht="11.25">
      <c r="A10" s="29" t="s">
        <v>252</v>
      </c>
      <c r="B10" s="26" t="s">
        <v>253</v>
      </c>
      <c r="C10" s="30">
        <v>0</v>
      </c>
      <c r="D10" s="30">
        <v>0</v>
      </c>
      <c r="E10" s="30">
        <v>33327</v>
      </c>
      <c r="F10" s="30">
        <v>0</v>
      </c>
      <c r="G10" s="30">
        <v>145175</v>
      </c>
      <c r="H10" s="30">
        <v>0</v>
      </c>
      <c r="I10" s="30">
        <v>178502</v>
      </c>
    </row>
    <row r="11" spans="1:9" ht="11.25">
      <c r="A11" s="29" t="s">
        <v>254</v>
      </c>
      <c r="B11" s="26" t="s">
        <v>255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</row>
    <row r="12" spans="1:9" ht="11.25">
      <c r="A12" s="29" t="s">
        <v>256</v>
      </c>
      <c r="B12" s="26" t="s">
        <v>257</v>
      </c>
      <c r="C12" s="30">
        <v>43702</v>
      </c>
      <c r="D12" s="30">
        <v>16288733</v>
      </c>
      <c r="E12" s="30">
        <v>1917613</v>
      </c>
      <c r="F12" s="30">
        <v>6977609</v>
      </c>
      <c r="G12" s="30">
        <v>342241</v>
      </c>
      <c r="H12" s="30">
        <v>2335</v>
      </c>
      <c r="I12" s="30">
        <v>25572233</v>
      </c>
    </row>
    <row r="13" spans="1:9" ht="11.25">
      <c r="A13" s="29">
        <v>40136</v>
      </c>
      <c r="B13" s="26" t="s">
        <v>393</v>
      </c>
      <c r="C13" s="30">
        <v>0</v>
      </c>
      <c r="D13" s="30">
        <v>116038</v>
      </c>
      <c r="E13" s="30">
        <v>0</v>
      </c>
      <c r="F13" s="30">
        <v>0</v>
      </c>
      <c r="G13" s="30">
        <v>0</v>
      </c>
      <c r="H13" s="30">
        <v>0</v>
      </c>
      <c r="I13" s="30">
        <v>116038</v>
      </c>
    </row>
    <row r="14" spans="1:9" ht="11.25">
      <c r="A14" s="29" t="s">
        <v>258</v>
      </c>
      <c r="B14" s="26" t="s">
        <v>259</v>
      </c>
      <c r="C14" s="30">
        <v>-1328127</v>
      </c>
      <c r="D14" s="30">
        <v>-23370644</v>
      </c>
      <c r="E14" s="30">
        <v>-10720841</v>
      </c>
      <c r="F14" s="30">
        <v>-6121989</v>
      </c>
      <c r="G14" s="30">
        <v>-12415969</v>
      </c>
      <c r="H14" s="30">
        <v>-1563276</v>
      </c>
      <c r="I14" s="30">
        <v>-55520846</v>
      </c>
    </row>
    <row r="15" spans="1:9" ht="11.25">
      <c r="A15" s="29" t="s">
        <v>260</v>
      </c>
      <c r="B15" s="26" t="s">
        <v>261</v>
      </c>
      <c r="C15" s="30">
        <v>-560267</v>
      </c>
      <c r="D15" s="30">
        <v>-4153863</v>
      </c>
      <c r="E15" s="30">
        <v>-3454196</v>
      </c>
      <c r="F15" s="30">
        <v>-893244</v>
      </c>
      <c r="G15" s="30">
        <v>-1927538</v>
      </c>
      <c r="H15" s="30">
        <v>-49265</v>
      </c>
      <c r="I15" s="30">
        <v>-11038373</v>
      </c>
    </row>
    <row r="16" spans="1:9" ht="11.25">
      <c r="A16" s="29" t="s">
        <v>262</v>
      </c>
      <c r="B16" s="26" t="s">
        <v>263</v>
      </c>
      <c r="C16" s="30">
        <v>0</v>
      </c>
      <c r="D16" s="30">
        <v>-651581</v>
      </c>
      <c r="E16" s="30">
        <v>-613412</v>
      </c>
      <c r="F16" s="30">
        <v>-44778</v>
      </c>
      <c r="G16" s="30">
        <v>-82259</v>
      </c>
      <c r="H16" s="30">
        <v>-10620</v>
      </c>
      <c r="I16" s="30">
        <v>-1402650</v>
      </c>
    </row>
    <row r="17" spans="1:9" ht="11.25">
      <c r="A17" s="29" t="s">
        <v>264</v>
      </c>
      <c r="B17" s="26" t="s">
        <v>265</v>
      </c>
      <c r="C17" s="30">
        <v>-156773</v>
      </c>
      <c r="D17" s="30">
        <v>-1985200</v>
      </c>
      <c r="E17" s="30">
        <v>-1738097</v>
      </c>
      <c r="F17" s="30">
        <v>-748760</v>
      </c>
      <c r="G17" s="30">
        <v>-1904267</v>
      </c>
      <c r="H17" s="30">
        <v>-42753</v>
      </c>
      <c r="I17" s="30">
        <v>-6575850</v>
      </c>
    </row>
    <row r="18" spans="1:9" ht="11.25">
      <c r="A18" s="29" t="s">
        <v>266</v>
      </c>
      <c r="B18" s="26" t="s">
        <v>267</v>
      </c>
      <c r="C18" s="30">
        <v>0</v>
      </c>
      <c r="D18" s="30">
        <v>0</v>
      </c>
      <c r="E18" s="30">
        <v>-816</v>
      </c>
      <c r="F18" s="30">
        <v>0</v>
      </c>
      <c r="G18" s="30">
        <v>0</v>
      </c>
      <c r="H18" s="30">
        <v>0</v>
      </c>
      <c r="I18" s="30">
        <v>-816</v>
      </c>
    </row>
    <row r="19" spans="1:9" ht="11.25">
      <c r="A19" s="29" t="s">
        <v>268</v>
      </c>
      <c r="B19" s="26" t="s">
        <v>269</v>
      </c>
      <c r="C19" s="30">
        <v>0</v>
      </c>
      <c r="D19" s="30">
        <v>-127441</v>
      </c>
      <c r="E19" s="30">
        <v>0</v>
      </c>
      <c r="F19" s="30">
        <v>0</v>
      </c>
      <c r="G19" s="30">
        <v>0</v>
      </c>
      <c r="H19" s="30">
        <v>0</v>
      </c>
      <c r="I19" s="30">
        <v>-127441</v>
      </c>
    </row>
    <row r="20" spans="1:9" ht="11.25">
      <c r="A20" s="29" t="s">
        <v>270</v>
      </c>
      <c r="B20" s="26" t="s">
        <v>271</v>
      </c>
      <c r="C20" s="30">
        <v>-36543</v>
      </c>
      <c r="D20" s="30">
        <v>-1334730</v>
      </c>
      <c r="E20" s="30">
        <v>-669028</v>
      </c>
      <c r="F20" s="30">
        <v>-754625</v>
      </c>
      <c r="G20" s="30">
        <v>-259167</v>
      </c>
      <c r="H20" s="30">
        <v>-108901</v>
      </c>
      <c r="I20" s="30">
        <v>-3162994</v>
      </c>
    </row>
    <row r="21" spans="1:9" ht="11.25">
      <c r="A21" s="29" t="s">
        <v>272</v>
      </c>
      <c r="B21" s="26" t="s">
        <v>273</v>
      </c>
      <c r="C21" s="30">
        <v>-4408</v>
      </c>
      <c r="D21" s="30">
        <v>0</v>
      </c>
      <c r="E21" s="30">
        <v>0</v>
      </c>
      <c r="F21" s="30">
        <v>-62400</v>
      </c>
      <c r="G21" s="30">
        <v>-44481</v>
      </c>
      <c r="H21" s="30">
        <v>-19700</v>
      </c>
      <c r="I21" s="30">
        <v>-130989</v>
      </c>
    </row>
    <row r="22" spans="1:9" ht="12" thickBot="1">
      <c r="A22" s="29">
        <v>40176</v>
      </c>
      <c r="B22" s="26" t="s">
        <v>396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ht="12" thickBot="1">
      <c r="A23" s="31" t="s">
        <v>274</v>
      </c>
      <c r="B23" s="32" t="s">
        <v>275</v>
      </c>
      <c r="C23" s="33">
        <v>16367</v>
      </c>
      <c r="D23" s="33">
        <v>-1217771</v>
      </c>
      <c r="E23" s="33">
        <v>-233692</v>
      </c>
      <c r="F23" s="33">
        <v>68295</v>
      </c>
      <c r="G23" s="33">
        <v>344820</v>
      </c>
      <c r="H23" s="33">
        <v>4870</v>
      </c>
      <c r="I23" s="33">
        <v>-1017111</v>
      </c>
    </row>
    <row r="24" spans="1:9" ht="11.25">
      <c r="A24" s="29" t="s">
        <v>276</v>
      </c>
      <c r="B24" s="26" t="s">
        <v>277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 ht="11.25">
      <c r="A25" s="29" t="s">
        <v>278</v>
      </c>
      <c r="B25" s="26" t="s">
        <v>279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</row>
    <row r="26" spans="1:9" ht="11.25">
      <c r="A26" s="29" t="s">
        <v>280</v>
      </c>
      <c r="B26" s="26" t="s">
        <v>281</v>
      </c>
      <c r="C26" s="30">
        <v>36924</v>
      </c>
      <c r="D26" s="30">
        <v>0</v>
      </c>
      <c r="E26" s="30">
        <v>0</v>
      </c>
      <c r="F26" s="30">
        <v>0</v>
      </c>
      <c r="G26" s="30">
        <v>335431</v>
      </c>
      <c r="H26" s="30">
        <v>0</v>
      </c>
      <c r="I26" s="30">
        <v>372355</v>
      </c>
    </row>
    <row r="27" spans="1:9" ht="11.25">
      <c r="A27" s="29" t="s">
        <v>282</v>
      </c>
      <c r="B27" s="26" t="s">
        <v>283</v>
      </c>
      <c r="C27" s="30">
        <v>0</v>
      </c>
      <c r="D27" s="30">
        <v>981350</v>
      </c>
      <c r="E27" s="30">
        <v>0</v>
      </c>
      <c r="F27" s="30">
        <v>0</v>
      </c>
      <c r="G27" s="30">
        <v>0</v>
      </c>
      <c r="H27" s="30">
        <v>0</v>
      </c>
      <c r="I27" s="30">
        <v>981350</v>
      </c>
    </row>
    <row r="28" spans="1:9" ht="11.25">
      <c r="A28" s="29" t="s">
        <v>284</v>
      </c>
      <c r="B28" s="26" t="s">
        <v>285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 ht="11.25">
      <c r="A29" s="29" t="s">
        <v>286</v>
      </c>
      <c r="B29" s="26" t="s">
        <v>287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ht="11.25">
      <c r="A30" s="29" t="s">
        <v>288</v>
      </c>
      <c r="B30" s="26" t="s">
        <v>289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</row>
    <row r="31" spans="1:9" ht="11.25">
      <c r="A31" s="29" t="s">
        <v>290</v>
      </c>
      <c r="B31" s="26" t="s">
        <v>291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ht="11.25">
      <c r="A32" s="29" t="s">
        <v>292</v>
      </c>
      <c r="B32" s="26" t="s">
        <v>293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</row>
    <row r="33" spans="1:9" ht="12" thickBot="1">
      <c r="A33" s="29" t="s">
        <v>294</v>
      </c>
      <c r="B33" s="26" t="s">
        <v>295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9" ht="12" thickBot="1">
      <c r="A34" s="31" t="s">
        <v>296</v>
      </c>
      <c r="B34" s="32" t="s">
        <v>297</v>
      </c>
      <c r="C34" s="33">
        <v>36924</v>
      </c>
      <c r="D34" s="33">
        <v>981350</v>
      </c>
      <c r="E34" s="33">
        <v>0</v>
      </c>
      <c r="F34" s="33">
        <v>0</v>
      </c>
      <c r="G34" s="33">
        <v>335431</v>
      </c>
      <c r="H34" s="33">
        <v>0</v>
      </c>
      <c r="I34" s="33">
        <v>1353705</v>
      </c>
    </row>
    <row r="35" spans="1:9" ht="11.25">
      <c r="A35" s="29" t="s">
        <v>298</v>
      </c>
      <c r="B35" s="26" t="s">
        <v>299</v>
      </c>
      <c r="C35" s="30">
        <v>0</v>
      </c>
      <c r="D35" s="30">
        <v>460</v>
      </c>
      <c r="E35" s="30">
        <v>0</v>
      </c>
      <c r="F35" s="30">
        <v>0</v>
      </c>
      <c r="G35" s="30">
        <v>0</v>
      </c>
      <c r="H35" s="30">
        <v>0</v>
      </c>
      <c r="I35" s="30">
        <v>460</v>
      </c>
    </row>
    <row r="36" spans="1:9" ht="11.25">
      <c r="A36" s="29" t="s">
        <v>300</v>
      </c>
      <c r="B36" s="26" t="s">
        <v>301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1:9" ht="11.25">
      <c r="A37" s="29" t="s">
        <v>302</v>
      </c>
      <c r="B37" s="26" t="s">
        <v>303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</row>
    <row r="38" spans="1:9" ht="11.25">
      <c r="A38" s="29" t="s">
        <v>304</v>
      </c>
      <c r="B38" s="26" t="s">
        <v>305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9" ht="11.25">
      <c r="A39" s="29" t="s">
        <v>306</v>
      </c>
      <c r="B39" s="26" t="s">
        <v>307</v>
      </c>
      <c r="C39" s="30">
        <v>0</v>
      </c>
      <c r="D39" s="30">
        <v>505083</v>
      </c>
      <c r="E39" s="30">
        <v>863010</v>
      </c>
      <c r="F39" s="30">
        <v>0</v>
      </c>
      <c r="G39" s="30">
        <v>0</v>
      </c>
      <c r="H39" s="30">
        <v>0</v>
      </c>
      <c r="I39" s="30">
        <v>1368093</v>
      </c>
    </row>
    <row r="40" spans="1:9" ht="11.25">
      <c r="A40" s="29" t="s">
        <v>308</v>
      </c>
      <c r="B40" s="26" t="s">
        <v>309</v>
      </c>
      <c r="C40" s="30">
        <v>0</v>
      </c>
      <c r="D40" s="30">
        <v>0</v>
      </c>
      <c r="E40" s="30">
        <v>0</v>
      </c>
      <c r="F40" s="30">
        <v>36479</v>
      </c>
      <c r="G40" s="30">
        <v>0</v>
      </c>
      <c r="H40" s="30">
        <v>9295</v>
      </c>
      <c r="I40" s="30">
        <v>45774</v>
      </c>
    </row>
    <row r="41" spans="1:9" ht="11.25">
      <c r="A41" s="29" t="s">
        <v>310</v>
      </c>
      <c r="B41" s="26" t="s">
        <v>311</v>
      </c>
      <c r="C41" s="30">
        <v>0</v>
      </c>
      <c r="D41" s="30">
        <v>-64153</v>
      </c>
      <c r="E41" s="30">
        <v>-62748</v>
      </c>
      <c r="F41" s="30">
        <v>-50473</v>
      </c>
      <c r="G41" s="30">
        <v>-152793</v>
      </c>
      <c r="H41" s="30">
        <v>0</v>
      </c>
      <c r="I41" s="30">
        <v>-330167</v>
      </c>
    </row>
    <row r="42" spans="1:9" ht="11.25">
      <c r="A42" s="29" t="s">
        <v>312</v>
      </c>
      <c r="B42" s="26" t="s">
        <v>313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</row>
    <row r="43" spans="1:9" ht="11.25">
      <c r="A43" s="29" t="s">
        <v>314</v>
      </c>
      <c r="B43" s="26" t="s">
        <v>315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</row>
    <row r="44" spans="1:9" ht="11.25">
      <c r="A44" s="29" t="s">
        <v>316</v>
      </c>
      <c r="B44" s="26" t="s">
        <v>317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</row>
    <row r="45" spans="1:9" ht="11.25">
      <c r="A45" s="29" t="s">
        <v>318</v>
      </c>
      <c r="B45" s="26" t="s">
        <v>319</v>
      </c>
      <c r="C45" s="30">
        <v>-1773</v>
      </c>
      <c r="D45" s="30">
        <v>-286127</v>
      </c>
      <c r="E45" s="30">
        <v>-635947</v>
      </c>
      <c r="F45" s="30">
        <v>-64157</v>
      </c>
      <c r="G45" s="30">
        <v>-278132</v>
      </c>
      <c r="H45" s="30">
        <v>-13405</v>
      </c>
      <c r="I45" s="30">
        <v>-1279541</v>
      </c>
    </row>
    <row r="46" spans="1:9" ht="11.25">
      <c r="A46" s="29" t="s">
        <v>320</v>
      </c>
      <c r="B46" s="26" t="s">
        <v>321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</row>
    <row r="47" spans="1:9" ht="12" thickBot="1">
      <c r="A47" s="29" t="s">
        <v>322</v>
      </c>
      <c r="B47" s="26" t="s">
        <v>323</v>
      </c>
      <c r="C47" s="30">
        <v>0</v>
      </c>
      <c r="D47" s="30">
        <v>0</v>
      </c>
      <c r="E47" s="30">
        <v>0</v>
      </c>
      <c r="F47" s="30">
        <v>0</v>
      </c>
      <c r="G47" s="30">
        <v>-6417</v>
      </c>
      <c r="H47" s="30">
        <v>0</v>
      </c>
      <c r="I47" s="30">
        <v>-6417</v>
      </c>
    </row>
    <row r="48" spans="1:9" ht="12" thickBot="1">
      <c r="A48" s="31" t="s">
        <v>324</v>
      </c>
      <c r="B48" s="32" t="s">
        <v>325</v>
      </c>
      <c r="C48" s="33">
        <v>-1773</v>
      </c>
      <c r="D48" s="33">
        <v>155263</v>
      </c>
      <c r="E48" s="33">
        <v>164315</v>
      </c>
      <c r="F48" s="33">
        <v>-78151</v>
      </c>
      <c r="G48" s="33">
        <v>-437342</v>
      </c>
      <c r="H48" s="33">
        <v>-4110</v>
      </c>
      <c r="I48" s="33">
        <v>-201798</v>
      </c>
    </row>
    <row r="49" spans="1:9" ht="12" thickBot="1">
      <c r="A49" s="31" t="s">
        <v>326</v>
      </c>
      <c r="B49" s="32" t="s">
        <v>327</v>
      </c>
      <c r="C49" s="33">
        <v>51518</v>
      </c>
      <c r="D49" s="33">
        <v>-81158</v>
      </c>
      <c r="E49" s="33">
        <v>-69377</v>
      </c>
      <c r="F49" s="33">
        <v>-9856</v>
      </c>
      <c r="G49" s="33">
        <v>242909</v>
      </c>
      <c r="H49" s="33">
        <v>760</v>
      </c>
      <c r="I49" s="33">
        <v>134796</v>
      </c>
    </row>
    <row r="50" spans="1:9" ht="11.25">
      <c r="A50" s="29" t="s">
        <v>328</v>
      </c>
      <c r="B50" s="26" t="s">
        <v>329</v>
      </c>
      <c r="C50" s="30">
        <v>-12924</v>
      </c>
      <c r="D50" s="30">
        <v>-43457</v>
      </c>
      <c r="E50" s="30">
        <v>-70295</v>
      </c>
      <c r="F50" s="30">
        <v>-5898</v>
      </c>
      <c r="G50" s="30">
        <v>-9658</v>
      </c>
      <c r="H50" s="30">
        <v>-1038</v>
      </c>
      <c r="I50" s="30">
        <v>-143270</v>
      </c>
    </row>
    <row r="51" spans="1:9" ht="11.25">
      <c r="A51" s="29" t="s">
        <v>330</v>
      </c>
      <c r="B51" s="26" t="s">
        <v>331</v>
      </c>
      <c r="C51" s="30">
        <v>38594</v>
      </c>
      <c r="D51" s="30">
        <v>-124615</v>
      </c>
      <c r="E51" s="30">
        <v>-139672</v>
      </c>
      <c r="F51" s="30">
        <v>-15754</v>
      </c>
      <c r="G51" s="30">
        <v>233251</v>
      </c>
      <c r="H51" s="30">
        <v>-278</v>
      </c>
      <c r="I51" s="30">
        <v>-8474</v>
      </c>
    </row>
    <row r="52" spans="1:9" ht="12" thickBot="1">
      <c r="A52" s="29" t="s">
        <v>332</v>
      </c>
      <c r="B52" s="26" t="s">
        <v>333</v>
      </c>
      <c r="C52" s="30">
        <v>211918</v>
      </c>
      <c r="D52" s="30">
        <v>549491</v>
      </c>
      <c r="E52" s="30">
        <v>1037766</v>
      </c>
      <c r="F52" s="30">
        <v>198822</v>
      </c>
      <c r="G52" s="30">
        <v>2375422</v>
      </c>
      <c r="H52" s="30">
        <v>7579</v>
      </c>
      <c r="I52" s="30">
        <v>4380998</v>
      </c>
    </row>
    <row r="53" spans="1:9" ht="12" thickBot="1">
      <c r="A53" s="31" t="s">
        <v>334</v>
      </c>
      <c r="B53" s="32" t="s">
        <v>335</v>
      </c>
      <c r="C53" s="33">
        <v>250512</v>
      </c>
      <c r="D53" s="33">
        <v>424876</v>
      </c>
      <c r="E53" s="33">
        <v>898094</v>
      </c>
      <c r="F53" s="33">
        <v>183068</v>
      </c>
      <c r="G53" s="33">
        <v>2608673</v>
      </c>
      <c r="H53" s="33">
        <v>7301</v>
      </c>
      <c r="I53" s="33">
        <v>4372524</v>
      </c>
    </row>
    <row r="54" spans="2:9" ht="11.25">
      <c r="B54" s="213" t="s">
        <v>412</v>
      </c>
      <c r="C54" s="213"/>
      <c r="D54" s="213"/>
      <c r="E54" s="213"/>
      <c r="F54" s="213"/>
      <c r="G54" s="213"/>
      <c r="H54" s="213"/>
      <c r="I54" s="213"/>
    </row>
    <row r="55" spans="2:9" ht="11.25">
      <c r="B55" s="214"/>
      <c r="C55" s="214"/>
      <c r="D55" s="214"/>
      <c r="E55" s="214"/>
      <c r="F55" s="214"/>
      <c r="G55" s="214"/>
      <c r="H55" s="214"/>
      <c r="I55" s="214"/>
    </row>
    <row r="56" spans="2:9" ht="11.25">
      <c r="B56" s="214"/>
      <c r="C56" s="214"/>
      <c r="D56" s="214"/>
      <c r="E56" s="214"/>
      <c r="F56" s="214"/>
      <c r="G56" s="214"/>
      <c r="H56" s="214"/>
      <c r="I56" s="214"/>
    </row>
    <row r="57" spans="2:9" ht="11.25">
      <c r="B57" s="214"/>
      <c r="C57" s="214"/>
      <c r="D57" s="214"/>
      <c r="E57" s="214"/>
      <c r="F57" s="214"/>
      <c r="G57" s="214"/>
      <c r="H57" s="214"/>
      <c r="I57" s="214"/>
    </row>
  </sheetData>
  <mergeCells count="16">
    <mergeCell ref="A5:A6"/>
    <mergeCell ref="B5:B6"/>
    <mergeCell ref="C5:C6"/>
    <mergeCell ref="I5:I6"/>
    <mergeCell ref="H5:H6"/>
    <mergeCell ref="D5:D6"/>
    <mergeCell ref="B57:I57"/>
    <mergeCell ref="B1:I1"/>
    <mergeCell ref="B2:I2"/>
    <mergeCell ref="E5:E6"/>
    <mergeCell ref="F5:F6"/>
    <mergeCell ref="G5:G6"/>
    <mergeCell ref="B3:I3"/>
    <mergeCell ref="B56:I56"/>
    <mergeCell ref="B55:I55"/>
    <mergeCell ref="B54:I54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G136"/>
  <sheetViews>
    <sheetView showGridLines="0" workbookViewId="0" topLeftCell="A1">
      <selection activeCell="A1" sqref="A1:G1"/>
    </sheetView>
  </sheetViews>
  <sheetFormatPr defaultColWidth="22.83203125" defaultRowHeight="11.25"/>
  <cols>
    <col min="1" max="1" width="50" style="1" bestFit="1" customWidth="1"/>
    <col min="2" max="3" width="10.83203125" style="1" customWidth="1"/>
    <col min="4" max="4" width="1.83203125" style="1" customWidth="1"/>
    <col min="5" max="6" width="10.83203125" style="1" customWidth="1"/>
    <col min="7" max="7" width="10.66015625" style="1" customWidth="1"/>
    <col min="8" max="16384" width="22.83203125" style="1" customWidth="1"/>
  </cols>
  <sheetData>
    <row r="1" spans="1:7" ht="11.25">
      <c r="A1" s="140" t="s">
        <v>381</v>
      </c>
      <c r="B1" s="140"/>
      <c r="C1" s="140"/>
      <c r="D1" s="140"/>
      <c r="E1" s="140"/>
      <c r="F1" s="140"/>
      <c r="G1" s="140"/>
    </row>
    <row r="2" spans="1:7" ht="11.25">
      <c r="A2" s="142" t="s">
        <v>424</v>
      </c>
      <c r="B2" s="142"/>
      <c r="C2" s="142"/>
      <c r="D2" s="142"/>
      <c r="E2" s="142"/>
      <c r="F2" s="142"/>
      <c r="G2" s="142"/>
    </row>
    <row r="3" spans="1:7" ht="11.25">
      <c r="A3" s="142" t="s">
        <v>408</v>
      </c>
      <c r="B3" s="142"/>
      <c r="C3" s="142"/>
      <c r="D3" s="142"/>
      <c r="E3" s="142"/>
      <c r="F3" s="142"/>
      <c r="G3" s="142"/>
    </row>
    <row r="4" ht="12" thickBot="1"/>
    <row r="5" spans="1:7" ht="11.25" customHeight="1">
      <c r="A5" s="145" t="s">
        <v>338</v>
      </c>
      <c r="B5" s="149">
        <v>2006</v>
      </c>
      <c r="C5" s="149"/>
      <c r="D5" s="125"/>
      <c r="E5" s="139">
        <v>2007</v>
      </c>
      <c r="F5" s="149"/>
      <c r="G5" s="152" t="s">
        <v>379</v>
      </c>
    </row>
    <row r="6" spans="1:7" ht="12" customHeight="1">
      <c r="A6" s="146"/>
      <c r="B6" s="148" t="s">
        <v>0</v>
      </c>
      <c r="C6" s="148" t="s">
        <v>337</v>
      </c>
      <c r="D6" s="126"/>
      <c r="E6" s="148" t="s">
        <v>0</v>
      </c>
      <c r="F6" s="148" t="s">
        <v>337</v>
      </c>
      <c r="G6" s="153"/>
    </row>
    <row r="7" spans="1:7" ht="12" thickBot="1">
      <c r="A7" s="147"/>
      <c r="B7" s="147"/>
      <c r="C7" s="147"/>
      <c r="D7" s="127"/>
      <c r="E7" s="147"/>
      <c r="F7" s="147"/>
      <c r="G7" s="141"/>
    </row>
    <row r="8" spans="1:7" ht="11.25">
      <c r="A8" s="6" t="s">
        <v>1</v>
      </c>
      <c r="B8" s="7">
        <v>14</v>
      </c>
      <c r="C8" s="7"/>
      <c r="D8" s="7"/>
      <c r="E8" s="7">
        <v>14</v>
      </c>
      <c r="F8" s="6"/>
      <c r="G8" s="8">
        <v>0</v>
      </c>
    </row>
    <row r="9" spans="1:7" ht="11.25">
      <c r="A9" s="3" t="s">
        <v>2</v>
      </c>
      <c r="B9" s="4"/>
      <c r="C9" s="4"/>
      <c r="D9" s="4"/>
      <c r="E9" s="4"/>
      <c r="F9" s="4"/>
      <c r="G9" s="9"/>
    </row>
    <row r="10" spans="1:7" ht="11.25">
      <c r="A10" s="10" t="s">
        <v>3</v>
      </c>
      <c r="B10" s="11">
        <v>988336.1861651774</v>
      </c>
      <c r="C10" s="12">
        <v>1</v>
      </c>
      <c r="D10" s="12"/>
      <c r="E10" s="11">
        <v>1041193.7048167774</v>
      </c>
      <c r="F10" s="12">
        <v>1</v>
      </c>
      <c r="G10" s="13">
        <v>0.05348131475049134</v>
      </c>
    </row>
    <row r="11" spans="1:7" ht="11.25">
      <c r="A11" s="10" t="s">
        <v>4</v>
      </c>
      <c r="B11" s="11">
        <v>800124.3609333492</v>
      </c>
      <c r="C11" s="12">
        <v>0.809566999704721</v>
      </c>
      <c r="D11" s="12"/>
      <c r="E11" s="11">
        <v>879745.54</v>
      </c>
      <c r="F11" s="12">
        <v>0.8449393575183131</v>
      </c>
      <c r="G11" s="13">
        <v>0.09951100473152974</v>
      </c>
    </row>
    <row r="12" spans="1:7" ht="11.25">
      <c r="A12" s="10" t="s">
        <v>5</v>
      </c>
      <c r="B12" s="11">
        <v>145542.9428205747</v>
      </c>
      <c r="C12" s="12">
        <v>0.1472605626080462</v>
      </c>
      <c r="D12" s="12"/>
      <c r="E12" s="11">
        <v>146524.09762178824</v>
      </c>
      <c r="F12" s="12">
        <v>0.14072702989264865</v>
      </c>
      <c r="G12" s="13">
        <v>0.006741342329618094</v>
      </c>
    </row>
    <row r="13" spans="1:7" ht="11.25">
      <c r="A13" s="10" t="s">
        <v>6</v>
      </c>
      <c r="B13" s="11">
        <v>42668.88241125332</v>
      </c>
      <c r="C13" s="12">
        <v>0.04317243768723268</v>
      </c>
      <c r="D13" s="12"/>
      <c r="E13" s="11">
        <v>14924.067194989193</v>
      </c>
      <c r="F13" s="12">
        <v>0.014333612589038305</v>
      </c>
      <c r="G13" s="13">
        <v>-0.6502353389257465</v>
      </c>
    </row>
    <row r="14" spans="1:7" ht="11.25">
      <c r="A14" s="10" t="s">
        <v>383</v>
      </c>
      <c r="B14" s="11">
        <v>13791.288427915959</v>
      </c>
      <c r="C14" s="12">
        <v>0.01395404582061014</v>
      </c>
      <c r="D14" s="12"/>
      <c r="E14" s="11">
        <v>16541.662446730166</v>
      </c>
      <c r="F14" s="12">
        <v>0.015887209431064572</v>
      </c>
      <c r="G14" s="13">
        <v>0.19942835893758648</v>
      </c>
    </row>
    <row r="15" spans="1:7" ht="11.25">
      <c r="A15" s="14" t="s">
        <v>384</v>
      </c>
      <c r="B15" s="15">
        <v>46673.73725911615</v>
      </c>
      <c r="C15" s="16">
        <v>0.047224555685058886</v>
      </c>
      <c r="D15" s="16"/>
      <c r="E15" s="15">
        <v>25880.520641719366</v>
      </c>
      <c r="F15" s="16">
        <v>0.02485658578417323</v>
      </c>
      <c r="G15" s="8">
        <v>-0.445501428393449</v>
      </c>
    </row>
    <row r="16" spans="1:7" ht="11.25">
      <c r="A16" s="17" t="s">
        <v>9</v>
      </c>
      <c r="B16" s="18"/>
      <c r="C16" s="3"/>
      <c r="D16" s="3"/>
      <c r="E16" s="18"/>
      <c r="F16" s="3"/>
      <c r="G16" s="2"/>
    </row>
    <row r="17" spans="1:7" ht="11.25">
      <c r="A17" s="10" t="s">
        <v>10</v>
      </c>
      <c r="B17" s="11">
        <v>713991.6093842066</v>
      </c>
      <c r="C17" s="12">
        <v>0.722417755596454</v>
      </c>
      <c r="D17" s="12"/>
      <c r="E17" s="11">
        <v>759351.9979871928</v>
      </c>
      <c r="F17" s="12">
        <v>0.7293090560135673</v>
      </c>
      <c r="G17" s="13">
        <v>0.06353070261162874</v>
      </c>
    </row>
    <row r="18" spans="1:7" ht="11.25">
      <c r="A18" s="10" t="s">
        <v>11</v>
      </c>
      <c r="B18" s="11">
        <v>250764.98402318277</v>
      </c>
      <c r="C18" s="12">
        <v>0.2537243779327465</v>
      </c>
      <c r="D18" s="12"/>
      <c r="E18" s="11">
        <v>254328.30782958458</v>
      </c>
      <c r="F18" s="12">
        <v>0.24426608291330348</v>
      </c>
      <c r="G18" s="13">
        <v>0.014209814102563723</v>
      </c>
    </row>
    <row r="19" spans="1:7" ht="11.25">
      <c r="A19" s="10" t="s">
        <v>12</v>
      </c>
      <c r="B19" s="11">
        <v>23214.067651533405</v>
      </c>
      <c r="C19" s="12">
        <v>0.02348802763319415</v>
      </c>
      <c r="D19" s="12"/>
      <c r="E19" s="11">
        <v>27028.127</v>
      </c>
      <c r="F19" s="12">
        <v>0.02595878833589014</v>
      </c>
      <c r="G19" s="13">
        <v>0.16429948450738907</v>
      </c>
    </row>
    <row r="20" spans="1:7" ht="11.25">
      <c r="A20" s="10" t="s">
        <v>397</v>
      </c>
      <c r="B20" s="11">
        <v>365.5251062545278</v>
      </c>
      <c r="C20" s="12">
        <v>0.0003698388376052426</v>
      </c>
      <c r="D20" s="12"/>
      <c r="E20" s="11">
        <v>485.272</v>
      </c>
      <c r="F20" s="12">
        <v>0.000466072737239028</v>
      </c>
      <c r="G20" s="13"/>
    </row>
    <row r="21" spans="1:7" ht="11.25">
      <c r="A21" s="14" t="s">
        <v>13</v>
      </c>
      <c r="B21" s="19">
        <v>988336.1861651773</v>
      </c>
      <c r="C21" s="16">
        <v>1</v>
      </c>
      <c r="D21" s="16"/>
      <c r="E21" s="19">
        <v>1041193.7048167774</v>
      </c>
      <c r="F21" s="16">
        <v>1</v>
      </c>
      <c r="G21" s="8">
        <v>0.05348131475049134</v>
      </c>
    </row>
    <row r="22" spans="1:7" ht="11.25">
      <c r="A22" s="17" t="s">
        <v>14</v>
      </c>
      <c r="B22" s="18"/>
      <c r="C22" s="3"/>
      <c r="D22" s="3"/>
      <c r="E22" s="18"/>
      <c r="F22" s="3"/>
      <c r="G22" s="2"/>
    </row>
    <row r="23" spans="1:7" ht="11.25">
      <c r="A23" s="10" t="s">
        <v>15</v>
      </c>
      <c r="B23" s="11">
        <v>645113.2492151654</v>
      </c>
      <c r="C23" s="12">
        <v>0.6527265299454995</v>
      </c>
      <c r="D23" s="12"/>
      <c r="E23" s="11">
        <v>705576.965</v>
      </c>
      <c r="F23" s="12">
        <v>0.67766157414884</v>
      </c>
      <c r="G23" s="13">
        <v>0.09372573863332345</v>
      </c>
    </row>
    <row r="24" spans="1:7" ht="11.25">
      <c r="A24" s="10" t="s">
        <v>16</v>
      </c>
      <c r="B24" s="11">
        <v>149333.62430934556</v>
      </c>
      <c r="C24" s="12">
        <v>0.15109597968761201</v>
      </c>
      <c r="D24" s="12"/>
      <c r="E24" s="11">
        <v>168507.05800000002</v>
      </c>
      <c r="F24" s="12">
        <v>0.1618402581771783</v>
      </c>
      <c r="G24" s="13">
        <v>0.12839327900417508</v>
      </c>
    </row>
    <row r="25" spans="1:7" ht="11.25">
      <c r="A25" s="10" t="s">
        <v>17</v>
      </c>
      <c r="B25" s="11">
        <v>581.2953417049022</v>
      </c>
      <c r="C25" s="12">
        <v>0.0005881554777027584</v>
      </c>
      <c r="D25" s="12"/>
      <c r="E25" s="11">
        <v>267.449</v>
      </c>
      <c r="F25" s="12">
        <v>0.0002568676690636196</v>
      </c>
      <c r="G25" s="13">
        <v>-0.5399085786313216</v>
      </c>
    </row>
    <row r="26" spans="1:7" ht="11.25">
      <c r="A26" s="10" t="s">
        <v>18</v>
      </c>
      <c r="B26" s="11">
        <v>2611.1634846655393</v>
      </c>
      <c r="C26" s="12">
        <v>0.002641979036300452</v>
      </c>
      <c r="D26" s="12"/>
      <c r="E26" s="11">
        <v>2655.467</v>
      </c>
      <c r="F26" s="12">
        <v>0.0025504063150932057</v>
      </c>
      <c r="G26" s="13">
        <v>0.0169669634224896</v>
      </c>
    </row>
    <row r="27" spans="1:7" ht="11.25">
      <c r="A27" s="10" t="s">
        <v>19</v>
      </c>
      <c r="B27" s="11">
        <v>2037.8223339772999</v>
      </c>
      <c r="C27" s="12">
        <v>0.0020618716207125957</v>
      </c>
      <c r="D27" s="12"/>
      <c r="E27" s="11">
        <v>2247.388</v>
      </c>
      <c r="F27" s="12">
        <v>0.0021584725201498228</v>
      </c>
      <c r="G27" s="13">
        <v>0.10283804555899745</v>
      </c>
    </row>
    <row r="28" spans="1:7" ht="11.25">
      <c r="A28" s="10" t="s">
        <v>398</v>
      </c>
      <c r="B28" s="11">
        <v>447.20624849070265</v>
      </c>
      <c r="C28" s="12">
        <v>0.0004524839368938805</v>
      </c>
      <c r="D28" s="12"/>
      <c r="E28" s="11">
        <v>491.213</v>
      </c>
      <c r="F28" s="12">
        <v>0.0004717786879881689</v>
      </c>
      <c r="G28" s="13"/>
    </row>
    <row r="29" spans="1:7" ht="11.25">
      <c r="A29" s="14" t="s">
        <v>20</v>
      </c>
      <c r="B29" s="19">
        <v>800124.3609333495</v>
      </c>
      <c r="C29" s="16">
        <v>0.8095669997047212</v>
      </c>
      <c r="D29" s="16"/>
      <c r="E29" s="19">
        <v>879745.54</v>
      </c>
      <c r="F29" s="16">
        <v>0.8449393575183132</v>
      </c>
      <c r="G29" s="8">
        <v>0.09951100473152952</v>
      </c>
    </row>
    <row r="30" spans="1:7" ht="11.25">
      <c r="A30" s="17" t="s">
        <v>21</v>
      </c>
      <c r="B30" s="3"/>
      <c r="C30" s="3"/>
      <c r="D30" s="3"/>
      <c r="E30" s="3"/>
      <c r="F30" s="3"/>
      <c r="G30" s="2"/>
    </row>
    <row r="31" spans="1:7" ht="11.25">
      <c r="A31" s="10" t="s">
        <v>22</v>
      </c>
      <c r="B31" s="2">
        <v>1.0907043884839158</v>
      </c>
      <c r="C31" s="2"/>
      <c r="D31" s="2"/>
      <c r="E31" s="2">
        <v>1.0224210120770003</v>
      </c>
      <c r="F31" s="2"/>
      <c r="G31" s="2"/>
    </row>
    <row r="32" spans="1:7" ht="11.25">
      <c r="A32" s="17" t="s">
        <v>23</v>
      </c>
      <c r="B32" s="2">
        <v>1.4869151970940775</v>
      </c>
      <c r="C32" s="2"/>
      <c r="D32" s="2"/>
      <c r="E32" s="2">
        <v>1.751281138607414</v>
      </c>
      <c r="F32" s="2"/>
      <c r="G32" s="2"/>
    </row>
    <row r="33" spans="1:7" ht="11.25">
      <c r="A33" s="10" t="s">
        <v>24</v>
      </c>
      <c r="B33" s="20">
        <v>0.6541158763165397</v>
      </c>
      <c r="C33" s="2"/>
      <c r="D33" s="2"/>
      <c r="E33" s="20">
        <v>0.31227519878599214</v>
      </c>
      <c r="F33" s="2"/>
      <c r="G33" s="2"/>
    </row>
    <row r="34" spans="1:7" ht="11.25">
      <c r="A34" s="6" t="s">
        <v>25</v>
      </c>
      <c r="B34" s="21">
        <v>0.15280121983533768</v>
      </c>
      <c r="C34" s="22"/>
      <c r="D34" s="22"/>
      <c r="E34" s="21">
        <v>0.17736194429946472</v>
      </c>
      <c r="F34" s="22"/>
      <c r="G34" s="22"/>
    </row>
    <row r="35" spans="1:7" ht="11.25">
      <c r="A35" s="17" t="s">
        <v>26</v>
      </c>
      <c r="B35" s="2"/>
      <c r="C35" s="2"/>
      <c r="D35" s="2"/>
      <c r="E35" s="2"/>
      <c r="F35" s="2"/>
      <c r="G35" s="2"/>
    </row>
    <row r="36" spans="1:7" ht="11.25">
      <c r="A36" s="17" t="s">
        <v>27</v>
      </c>
      <c r="B36" s="18">
        <v>65902.04860084313</v>
      </c>
      <c r="C36" s="3"/>
      <c r="D36" s="3"/>
      <c r="E36" s="18">
        <v>65942.13301016383</v>
      </c>
      <c r="F36" s="3"/>
      <c r="G36" s="13">
        <v>0.0006082422348276939</v>
      </c>
    </row>
    <row r="37" spans="1:7" ht="11.25">
      <c r="A37" s="17" t="s">
        <v>28</v>
      </c>
      <c r="B37" s="18">
        <v>16720.95628574255</v>
      </c>
      <c r="C37" s="3"/>
      <c r="D37" s="3"/>
      <c r="E37" s="18">
        <v>16107.426529340762</v>
      </c>
      <c r="F37" s="3"/>
      <c r="G37" s="13">
        <v>-0.03669226483923815</v>
      </c>
    </row>
    <row r="38" spans="1:7" ht="11.25">
      <c r="A38" s="17" t="s">
        <v>382</v>
      </c>
      <c r="B38" s="18">
        <v>680125.8577061361</v>
      </c>
      <c r="C38" s="3"/>
      <c r="D38" s="3"/>
      <c r="E38" s="18">
        <v>687031.3539594812</v>
      </c>
      <c r="F38" s="3"/>
      <c r="G38" s="13">
        <v>0.010153262333879365</v>
      </c>
    </row>
    <row r="39" spans="1:7" ht="11.25">
      <c r="A39" s="17" t="s">
        <v>29</v>
      </c>
      <c r="B39" s="18">
        <v>25280.984833682953</v>
      </c>
      <c r="C39" s="3"/>
      <c r="D39" s="3"/>
      <c r="E39" s="18">
        <v>27003.226437666242</v>
      </c>
      <c r="F39" s="3"/>
      <c r="G39" s="13">
        <v>0.06812399181888962</v>
      </c>
    </row>
    <row r="40" spans="1:7" ht="11.25">
      <c r="A40" s="17" t="s">
        <v>30</v>
      </c>
      <c r="B40" s="18">
        <v>20548.46187776146</v>
      </c>
      <c r="C40" s="3"/>
      <c r="D40" s="3"/>
      <c r="E40" s="18">
        <v>21815.932644296074</v>
      </c>
      <c r="F40" s="3"/>
      <c r="G40" s="13">
        <v>0.06168202632754394</v>
      </c>
    </row>
    <row r="41" spans="1:7" ht="11.25">
      <c r="A41" s="17" t="s">
        <v>31</v>
      </c>
      <c r="B41" s="18">
        <v>9957.534596765016</v>
      </c>
      <c r="C41" s="3"/>
      <c r="D41" s="3"/>
      <c r="E41" s="18">
        <v>10672.091831118745</v>
      </c>
      <c r="F41" s="3"/>
      <c r="G41" s="13">
        <v>0.0717604571101238</v>
      </c>
    </row>
    <row r="42" spans="1:7" ht="12" thickBot="1">
      <c r="A42" s="23" t="s">
        <v>32</v>
      </c>
      <c r="B42" s="24">
        <v>4598.621301574189</v>
      </c>
      <c r="C42" s="5"/>
      <c r="D42" s="5"/>
      <c r="E42" s="24">
        <v>4497.463421816111</v>
      </c>
      <c r="F42" s="5"/>
      <c r="G42" s="25">
        <v>-0.02199743643240415</v>
      </c>
    </row>
    <row r="43" spans="1:7" ht="11.25">
      <c r="A43" s="151" t="s">
        <v>386</v>
      </c>
      <c r="B43" s="151"/>
      <c r="C43" s="151"/>
      <c r="D43" s="151"/>
      <c r="E43" s="151"/>
      <c r="F43" s="151"/>
      <c r="G43" s="151"/>
    </row>
    <row r="44" spans="1:7" ht="11.25">
      <c r="A44" s="150" t="s">
        <v>409</v>
      </c>
      <c r="B44" s="150"/>
      <c r="C44" s="150"/>
      <c r="D44" s="150"/>
      <c r="E44" s="150"/>
      <c r="F44" s="150"/>
      <c r="G44" s="150"/>
    </row>
    <row r="45" spans="1:7" ht="11.25">
      <c r="A45" s="144" t="s">
        <v>425</v>
      </c>
      <c r="B45" s="144"/>
      <c r="C45" s="144"/>
      <c r="D45" s="144"/>
      <c r="E45" s="144"/>
      <c r="F45" s="144"/>
      <c r="G45" s="144"/>
    </row>
    <row r="46" spans="1:7" ht="22.5" customHeight="1">
      <c r="A46" s="144" t="s">
        <v>426</v>
      </c>
      <c r="B46" s="144"/>
      <c r="C46" s="144"/>
      <c r="D46" s="144"/>
      <c r="E46" s="144"/>
      <c r="F46" s="144"/>
      <c r="G46" s="144"/>
    </row>
    <row r="47" spans="1:7" ht="11.25">
      <c r="A47" s="135"/>
      <c r="B47" s="135"/>
      <c r="C47" s="135"/>
      <c r="D47" s="135"/>
      <c r="E47" s="135"/>
      <c r="F47" s="135"/>
      <c r="G47" s="135"/>
    </row>
    <row r="48" spans="1:7" ht="11.25">
      <c r="A48" s="142" t="s">
        <v>427</v>
      </c>
      <c r="B48" s="142"/>
      <c r="C48" s="142"/>
      <c r="D48" s="142"/>
      <c r="E48" s="142"/>
      <c r="F48" s="142"/>
      <c r="G48" s="142"/>
    </row>
    <row r="49" spans="1:7" ht="11.25">
      <c r="A49" s="142" t="s">
        <v>408</v>
      </c>
      <c r="B49" s="142"/>
      <c r="C49" s="142"/>
      <c r="D49" s="142"/>
      <c r="E49" s="142"/>
      <c r="F49" s="142"/>
      <c r="G49" s="142"/>
    </row>
    <row r="50" ht="12" thickBot="1"/>
    <row r="51" spans="1:7" ht="11.25" customHeight="1">
      <c r="A51" s="145" t="s">
        <v>338</v>
      </c>
      <c r="B51" s="149">
        <v>2006</v>
      </c>
      <c r="C51" s="149"/>
      <c r="D51" s="125"/>
      <c r="E51" s="149">
        <v>2007</v>
      </c>
      <c r="F51" s="149"/>
      <c r="G51" s="152" t="s">
        <v>379</v>
      </c>
    </row>
    <row r="52" spans="1:7" ht="11.25" customHeight="1">
      <c r="A52" s="146"/>
      <c r="B52" s="148" t="s">
        <v>0</v>
      </c>
      <c r="C52" s="148" t="s">
        <v>337</v>
      </c>
      <c r="D52" s="126"/>
      <c r="E52" s="148" t="s">
        <v>0</v>
      </c>
      <c r="F52" s="148" t="s">
        <v>337</v>
      </c>
      <c r="G52" s="153"/>
    </row>
    <row r="53" spans="1:7" ht="12" thickBot="1">
      <c r="A53" s="147"/>
      <c r="B53" s="147"/>
      <c r="C53" s="147"/>
      <c r="D53" s="127"/>
      <c r="E53" s="147"/>
      <c r="F53" s="147"/>
      <c r="G53" s="141"/>
    </row>
    <row r="54" spans="1:7" ht="11.25">
      <c r="A54" s="6" t="s">
        <v>1</v>
      </c>
      <c r="B54" s="7">
        <v>8</v>
      </c>
      <c r="C54" s="7"/>
      <c r="D54" s="7"/>
      <c r="E54" s="7">
        <v>8</v>
      </c>
      <c r="F54" s="6"/>
      <c r="G54" s="8">
        <v>0</v>
      </c>
    </row>
    <row r="55" spans="1:7" ht="11.25">
      <c r="A55" s="3" t="s">
        <v>2</v>
      </c>
      <c r="B55" s="4"/>
      <c r="C55" s="4"/>
      <c r="D55" s="4"/>
      <c r="E55" s="4"/>
      <c r="F55" s="4"/>
      <c r="G55" s="9"/>
    </row>
    <row r="56" spans="1:7" ht="11.25">
      <c r="A56" s="10" t="s">
        <v>3</v>
      </c>
      <c r="B56" s="11">
        <v>926930.2455614585</v>
      </c>
      <c r="C56" s="12">
        <v>1</v>
      </c>
      <c r="D56" s="12"/>
      <c r="E56" s="11">
        <v>976724.3088167774</v>
      </c>
      <c r="F56" s="12">
        <v>1</v>
      </c>
      <c r="G56" s="13">
        <v>0.053719320837521956</v>
      </c>
    </row>
    <row r="57" spans="1:7" ht="11.25">
      <c r="A57" s="10" t="s">
        <v>4</v>
      </c>
      <c r="B57" s="11">
        <v>745007.3248478626</v>
      </c>
      <c r="C57" s="12">
        <v>0.8037361262244691</v>
      </c>
      <c r="D57" s="12"/>
      <c r="E57" s="11">
        <v>819284.266</v>
      </c>
      <c r="F57" s="12">
        <v>0.8388081043999986</v>
      </c>
      <c r="G57" s="13">
        <v>0.09969961190288346</v>
      </c>
    </row>
    <row r="58" spans="1:7" ht="11.25">
      <c r="A58" s="10" t="s">
        <v>5</v>
      </c>
      <c r="B58" s="11">
        <v>138501.02969210333</v>
      </c>
      <c r="C58" s="12">
        <v>0.1494190424309768</v>
      </c>
      <c r="D58" s="12"/>
      <c r="E58" s="11">
        <v>139710.71562178823</v>
      </c>
      <c r="F58" s="12">
        <v>0.14304007216840592</v>
      </c>
      <c r="G58" s="13">
        <v>0.008734129503398691</v>
      </c>
    </row>
    <row r="59" spans="1:7" ht="11.25">
      <c r="A59" s="10" t="s">
        <v>6</v>
      </c>
      <c r="B59" s="11">
        <v>43421.89102149239</v>
      </c>
      <c r="C59" s="12">
        <v>0.046844831344553826</v>
      </c>
      <c r="D59" s="12"/>
      <c r="E59" s="11">
        <v>17729.327194989193</v>
      </c>
      <c r="F59" s="12">
        <v>0.018151823431595392</v>
      </c>
      <c r="G59" s="13">
        <v>-0.5916961058602038</v>
      </c>
    </row>
    <row r="60" spans="1:7" ht="11.25">
      <c r="A60" s="10" t="s">
        <v>383</v>
      </c>
      <c r="B60" s="11">
        <v>12725.949779038876</v>
      </c>
      <c r="C60" s="12">
        <v>0.01372913424713047</v>
      </c>
      <c r="D60" s="12"/>
      <c r="E60" s="11">
        <v>14754.454446730168</v>
      </c>
      <c r="F60" s="12">
        <v>0.015106058396973857</v>
      </c>
      <c r="G60" s="13">
        <v>0.15939907849019463</v>
      </c>
    </row>
    <row r="61" spans="1:7" ht="11.25">
      <c r="A61" s="14" t="s">
        <v>384</v>
      </c>
      <c r="B61" s="15">
        <v>46425.02457498188</v>
      </c>
      <c r="C61" s="16">
        <v>0.05008470140799149</v>
      </c>
      <c r="D61" s="16"/>
      <c r="E61" s="15">
        <v>26868.559641719366</v>
      </c>
      <c r="F61" s="16">
        <v>0.027508847070949277</v>
      </c>
      <c r="G61" s="8">
        <v>-0.42124834854263826</v>
      </c>
    </row>
    <row r="62" spans="1:7" ht="11.25">
      <c r="A62" s="17" t="s">
        <v>9</v>
      </c>
      <c r="B62" s="18"/>
      <c r="C62" s="3"/>
      <c r="D62" s="3"/>
      <c r="E62" s="18"/>
      <c r="F62" s="3"/>
      <c r="G62" s="2"/>
    </row>
    <row r="63" spans="1:7" ht="11.25">
      <c r="A63" s="10" t="s">
        <v>10</v>
      </c>
      <c r="B63" s="11">
        <v>679301.9774112533</v>
      </c>
      <c r="C63" s="12">
        <v>0.7328512373655341</v>
      </c>
      <c r="D63" s="12"/>
      <c r="E63" s="11">
        <v>724287.8049871929</v>
      </c>
      <c r="F63" s="12">
        <v>0.7415478435922302</v>
      </c>
      <c r="G63" s="13">
        <v>0.0662236075734326</v>
      </c>
    </row>
    <row r="64" spans="1:7" ht="11.25">
      <c r="A64" s="10" t="s">
        <v>11</v>
      </c>
      <c r="B64" s="11">
        <v>245942.43359454235</v>
      </c>
      <c r="C64" s="12">
        <v>0.2653300340259914</v>
      </c>
      <c r="D64" s="12"/>
      <c r="E64" s="11">
        <v>249716.66782958456</v>
      </c>
      <c r="F64" s="12">
        <v>0.25566750573874436</v>
      </c>
      <c r="G64" s="13">
        <v>0.01534600670522912</v>
      </c>
    </row>
    <row r="65" spans="1:7" ht="11.25">
      <c r="A65" s="10" t="s">
        <v>12</v>
      </c>
      <c r="B65" s="11">
        <v>1383.5742187876976</v>
      </c>
      <c r="C65" s="12">
        <v>0.001492641140380139</v>
      </c>
      <c r="D65" s="12"/>
      <c r="E65" s="11">
        <v>2350.602</v>
      </c>
      <c r="F65" s="12">
        <v>0.0024066176901520594</v>
      </c>
      <c r="G65" s="13">
        <v>0.6989345190745331</v>
      </c>
    </row>
    <row r="66" spans="1:7" ht="11.25">
      <c r="A66" s="10" t="s">
        <v>397</v>
      </c>
      <c r="B66" s="11">
        <v>302.26033687515087</v>
      </c>
      <c r="C66" s="12">
        <v>0.00032608746809428607</v>
      </c>
      <c r="D66" s="12"/>
      <c r="E66" s="11">
        <v>369.234</v>
      </c>
      <c r="F66" s="12">
        <v>0.0003780329788733293</v>
      </c>
      <c r="G66" s="13"/>
    </row>
    <row r="67" spans="1:7" ht="11.25">
      <c r="A67" s="14" t="s">
        <v>13</v>
      </c>
      <c r="B67" s="19">
        <v>926627.9852245833</v>
      </c>
      <c r="C67" s="16">
        <v>0.9996739125319056</v>
      </c>
      <c r="D67" s="16"/>
      <c r="E67" s="19">
        <v>976724.3088167774</v>
      </c>
      <c r="F67" s="16">
        <v>1</v>
      </c>
      <c r="G67" s="8">
        <v>0.05406303758465958</v>
      </c>
    </row>
    <row r="68" spans="1:7" ht="11.25">
      <c r="A68" s="17" t="s">
        <v>14</v>
      </c>
      <c r="B68" s="18"/>
      <c r="C68" s="3"/>
      <c r="D68" s="3"/>
      <c r="E68" s="18"/>
      <c r="F68" s="3"/>
      <c r="G68" s="2"/>
    </row>
    <row r="69" spans="1:7" ht="11.25">
      <c r="A69" s="10" t="s">
        <v>15</v>
      </c>
      <c r="B69" s="11">
        <v>600564.1025778797</v>
      </c>
      <c r="C69" s="12">
        <v>0.647906469180005</v>
      </c>
      <c r="D69" s="12"/>
      <c r="E69" s="11">
        <v>656467.917</v>
      </c>
      <c r="F69" s="12">
        <v>0.6721117833089031</v>
      </c>
      <c r="G69" s="13">
        <v>0.09308550774539648</v>
      </c>
    </row>
    <row r="70" spans="1:7" ht="11.25">
      <c r="A70" s="10" t="s">
        <v>16</v>
      </c>
      <c r="B70" s="11">
        <v>139226.56254044914</v>
      </c>
      <c r="C70" s="12">
        <v>0.15020176891101128</v>
      </c>
      <c r="D70" s="12"/>
      <c r="E70" s="11">
        <v>157240.428</v>
      </c>
      <c r="F70" s="12">
        <v>0.16098752389042523</v>
      </c>
      <c r="G70" s="13">
        <v>0.12938526334956624</v>
      </c>
    </row>
    <row r="71" spans="1:7" ht="11.25">
      <c r="A71" s="10" t="s">
        <v>17</v>
      </c>
      <c r="B71" s="11">
        <v>556.9928459309345</v>
      </c>
      <c r="C71" s="12">
        <v>0.0006009004977430139</v>
      </c>
      <c r="D71" s="12"/>
      <c r="E71" s="11">
        <v>238.334</v>
      </c>
      <c r="F71" s="12">
        <v>0.00024401358484537196</v>
      </c>
      <c r="G71" s="13">
        <v>-0.5721058147494542</v>
      </c>
    </row>
    <row r="72" spans="1:7" ht="11.25">
      <c r="A72" s="10" t="s">
        <v>18</v>
      </c>
      <c r="B72" s="11">
        <v>2174.6383011349913</v>
      </c>
      <c r="C72" s="12">
        <v>0.002346064670505787</v>
      </c>
      <c r="D72" s="12"/>
      <c r="E72" s="11">
        <v>2598.986</v>
      </c>
      <c r="F72" s="12">
        <v>0.002660920770108058</v>
      </c>
      <c r="G72" s="13">
        <v>0.1951348408806799</v>
      </c>
    </row>
    <row r="73" spans="1:7" ht="11.25">
      <c r="A73" s="10" t="s">
        <v>19</v>
      </c>
      <c r="B73" s="11">
        <v>2037.8223339772999</v>
      </c>
      <c r="C73" s="12">
        <v>0.002198463523803729</v>
      </c>
      <c r="D73" s="12"/>
      <c r="E73" s="11">
        <v>2247.388</v>
      </c>
      <c r="F73" s="12">
        <v>0.0023009440634507486</v>
      </c>
      <c r="G73" s="13">
        <v>0.10283804555899745</v>
      </c>
    </row>
    <row r="74" spans="1:7" ht="11.25">
      <c r="A74" s="10" t="s">
        <v>398</v>
      </c>
      <c r="B74" s="11">
        <v>447.20624849070265</v>
      </c>
      <c r="C74" s="12">
        <v>0.00048245944140038464</v>
      </c>
      <c r="D74" s="12"/>
      <c r="E74" s="11">
        <v>491.213</v>
      </c>
      <c r="F74" s="12">
        <v>0.0005029187822662721</v>
      </c>
      <c r="G74" s="13"/>
    </row>
    <row r="75" spans="1:7" ht="11.25">
      <c r="A75" s="14" t="s">
        <v>20</v>
      </c>
      <c r="B75" s="19">
        <v>745007.3248478628</v>
      </c>
      <c r="C75" s="16">
        <v>0.8037361262244693</v>
      </c>
      <c r="D75" s="16"/>
      <c r="E75" s="19">
        <v>819284.2660000001</v>
      </c>
      <c r="F75" s="16">
        <v>0.8388081043999988</v>
      </c>
      <c r="G75" s="8">
        <v>0.09969961190288323</v>
      </c>
    </row>
    <row r="76" spans="1:7" ht="11.25">
      <c r="A76" s="17" t="s">
        <v>21</v>
      </c>
      <c r="B76" s="3"/>
      <c r="C76" s="3"/>
      <c r="D76" s="3"/>
      <c r="E76" s="3"/>
      <c r="F76" s="3"/>
      <c r="G76" s="2"/>
    </row>
    <row r="77" spans="1:7" ht="11.25">
      <c r="A77" s="10" t="s">
        <v>22</v>
      </c>
      <c r="B77" s="2">
        <v>1.1032615364026312</v>
      </c>
      <c r="C77" s="2"/>
      <c r="D77" s="2"/>
      <c r="E77" s="2">
        <v>1.0182023228157289</v>
      </c>
      <c r="F77" s="2"/>
      <c r="G77" s="2"/>
    </row>
    <row r="78" spans="1:7" ht="11.25">
      <c r="A78" s="17" t="s">
        <v>23</v>
      </c>
      <c r="B78" s="2">
        <v>1.520181052224546</v>
      </c>
      <c r="C78" s="2"/>
      <c r="D78" s="2"/>
      <c r="E78" s="2">
        <v>1.8344025232042924</v>
      </c>
      <c r="F78" s="2"/>
      <c r="G78" s="2"/>
    </row>
    <row r="79" spans="1:7" ht="11.25">
      <c r="A79" s="10" t="s">
        <v>24</v>
      </c>
      <c r="B79" s="20">
        <v>0.7566716494921455</v>
      </c>
      <c r="C79" s="2"/>
      <c r="D79" s="2"/>
      <c r="E79" s="20">
        <v>0.37500482772404015</v>
      </c>
      <c r="F79" s="2"/>
      <c r="G79" s="2"/>
    </row>
    <row r="80" spans="1:7" ht="11.25">
      <c r="A80" s="6" t="s">
        <v>25</v>
      </c>
      <c r="B80" s="21">
        <v>0.147160240965142</v>
      </c>
      <c r="C80" s="22"/>
      <c r="D80" s="22"/>
      <c r="E80" s="21">
        <v>0.17633119301497205</v>
      </c>
      <c r="F80" s="22"/>
      <c r="G80" s="22"/>
    </row>
    <row r="81" spans="1:7" ht="11.25">
      <c r="A81" s="17" t="s">
        <v>26</v>
      </c>
      <c r="B81" s="2"/>
      <c r="C81" s="2"/>
      <c r="D81" s="2"/>
      <c r="E81" s="2"/>
      <c r="F81" s="2"/>
      <c r="G81" s="2"/>
    </row>
    <row r="82" spans="1:7" ht="11.25">
      <c r="A82" s="17" t="s">
        <v>27</v>
      </c>
      <c r="B82" s="18">
        <v>64222.711300407434</v>
      </c>
      <c r="C82" s="3"/>
      <c r="D82" s="3"/>
      <c r="E82" s="18">
        <v>64116.4429091178</v>
      </c>
      <c r="F82" s="3"/>
      <c r="G82" s="13">
        <v>-0.0016546855331683874</v>
      </c>
    </row>
    <row r="83" spans="1:7" ht="11.25">
      <c r="A83" s="17" t="s">
        <v>28</v>
      </c>
      <c r="B83" s="18">
        <v>17040.214174578527</v>
      </c>
      <c r="C83" s="3"/>
      <c r="D83" s="3"/>
      <c r="E83" s="18">
        <v>16392.491035414754</v>
      </c>
      <c r="F83" s="3"/>
      <c r="G83" s="13">
        <v>-0.03801144354922947</v>
      </c>
    </row>
    <row r="84" spans="1:7" ht="11.25">
      <c r="A84" s="17" t="s">
        <v>382</v>
      </c>
      <c r="B84" s="18">
        <v>672367.0491924722</v>
      </c>
      <c r="C84" s="3"/>
      <c r="D84" s="3"/>
      <c r="E84" s="18">
        <v>679220.1425437237</v>
      </c>
      <c r="F84" s="3"/>
      <c r="G84" s="13">
        <v>0.010192488402699373</v>
      </c>
    </row>
    <row r="85" spans="1:7" ht="11.25">
      <c r="A85" s="17" t="s">
        <v>29</v>
      </c>
      <c r="B85" s="18">
        <v>24686.24995519614</v>
      </c>
      <c r="C85" s="3"/>
      <c r="D85" s="3"/>
      <c r="E85" s="18">
        <v>26290.00437276659</v>
      </c>
      <c r="F85" s="3"/>
      <c r="G85" s="13">
        <v>0.06496549376600957</v>
      </c>
    </row>
    <row r="86" spans="1:7" ht="11.25">
      <c r="A86" s="17" t="s">
        <v>30</v>
      </c>
      <c r="B86" s="18">
        <v>19900.039980658086</v>
      </c>
      <c r="C86" s="3"/>
      <c r="D86" s="3"/>
      <c r="E86" s="18">
        <v>21065.392226769527</v>
      </c>
      <c r="F86" s="3"/>
      <c r="G86" s="13">
        <v>0.058560296725238103</v>
      </c>
    </row>
    <row r="87" spans="1:7" ht="11.25">
      <c r="A87" s="17" t="s">
        <v>31</v>
      </c>
      <c r="B87" s="18">
        <v>9646.36484158239</v>
      </c>
      <c r="C87" s="3"/>
      <c r="D87" s="3"/>
      <c r="E87" s="18">
        <v>10321.947384600688</v>
      </c>
      <c r="F87" s="3"/>
      <c r="G87" s="13">
        <v>0.07003493586579657</v>
      </c>
    </row>
    <row r="88" spans="1:7" ht="12" thickBot="1">
      <c r="A88" s="23" t="s">
        <v>32</v>
      </c>
      <c r="B88" s="24">
        <v>4589.311975864816</v>
      </c>
      <c r="C88" s="5"/>
      <c r="D88" s="5"/>
      <c r="E88" s="24">
        <v>4483.175714519534</v>
      </c>
      <c r="F88" s="5"/>
      <c r="G88" s="25">
        <v>-0.02312683511242042</v>
      </c>
    </row>
    <row r="89" spans="1:7" ht="11.25">
      <c r="A89" s="151" t="s">
        <v>386</v>
      </c>
      <c r="B89" s="151"/>
      <c r="C89" s="151"/>
      <c r="D89" s="151"/>
      <c r="E89" s="151"/>
      <c r="F89" s="151"/>
      <c r="G89" s="151"/>
    </row>
    <row r="90" spans="1:7" ht="11.25">
      <c r="A90" s="150" t="s">
        <v>409</v>
      </c>
      <c r="B90" s="150"/>
      <c r="C90" s="150"/>
      <c r="D90" s="150"/>
      <c r="E90" s="150"/>
      <c r="F90" s="150"/>
      <c r="G90" s="150"/>
    </row>
    <row r="91" spans="1:7" ht="11.25">
      <c r="A91" s="144" t="s">
        <v>425</v>
      </c>
      <c r="B91" s="144"/>
      <c r="C91" s="144"/>
      <c r="D91" s="144"/>
      <c r="E91" s="144"/>
      <c r="F91" s="144"/>
      <c r="G91" s="144"/>
    </row>
    <row r="92" spans="1:7" ht="21.75" customHeight="1">
      <c r="A92" s="144" t="s">
        <v>426</v>
      </c>
      <c r="B92" s="144"/>
      <c r="C92" s="144"/>
      <c r="D92" s="144"/>
      <c r="E92" s="144"/>
      <c r="F92" s="144"/>
      <c r="G92" s="144"/>
    </row>
    <row r="93" spans="1:7" ht="11.25">
      <c r="A93" s="135"/>
      <c r="B93" s="135"/>
      <c r="C93" s="135"/>
      <c r="D93" s="135"/>
      <c r="E93" s="135"/>
      <c r="F93" s="135"/>
      <c r="G93" s="135"/>
    </row>
    <row r="94" spans="1:7" ht="11.25">
      <c r="A94" s="142" t="s">
        <v>353</v>
      </c>
      <c r="B94" s="142"/>
      <c r="C94" s="142"/>
      <c r="D94" s="142"/>
      <c r="E94" s="142"/>
      <c r="F94" s="142"/>
      <c r="G94" s="142"/>
    </row>
    <row r="95" spans="1:7" ht="11.25">
      <c r="A95" s="142" t="s">
        <v>408</v>
      </c>
      <c r="B95" s="142"/>
      <c r="C95" s="142"/>
      <c r="D95" s="142"/>
      <c r="E95" s="142"/>
      <c r="F95" s="142"/>
      <c r="G95" s="142"/>
    </row>
    <row r="96" ht="12" thickBot="1"/>
    <row r="97" spans="1:7" ht="11.25" customHeight="1">
      <c r="A97" s="145" t="s">
        <v>338</v>
      </c>
      <c r="B97" s="149">
        <v>2006</v>
      </c>
      <c r="C97" s="149"/>
      <c r="D97" s="125"/>
      <c r="E97" s="149" t="s">
        <v>401</v>
      </c>
      <c r="F97" s="149"/>
      <c r="G97" s="152" t="s">
        <v>379</v>
      </c>
    </row>
    <row r="98" spans="1:7" ht="11.25" customHeight="1">
      <c r="A98" s="146"/>
      <c r="B98" s="148" t="s">
        <v>0</v>
      </c>
      <c r="C98" s="148" t="s">
        <v>337</v>
      </c>
      <c r="D98" s="126"/>
      <c r="E98" s="148" t="s">
        <v>0</v>
      </c>
      <c r="F98" s="148" t="s">
        <v>337</v>
      </c>
      <c r="G98" s="153"/>
    </row>
    <row r="99" spans="1:7" ht="12" thickBot="1">
      <c r="A99" s="147"/>
      <c r="B99" s="147"/>
      <c r="C99" s="147"/>
      <c r="D99" s="127"/>
      <c r="E99" s="147"/>
      <c r="F99" s="147"/>
      <c r="G99" s="141"/>
    </row>
    <row r="100" spans="1:7" ht="11.25">
      <c r="A100" s="6" t="s">
        <v>1</v>
      </c>
      <c r="B100" s="7">
        <v>6</v>
      </c>
      <c r="C100" s="7"/>
      <c r="D100" s="7"/>
      <c r="E100" s="7">
        <v>6</v>
      </c>
      <c r="F100" s="6"/>
      <c r="G100" s="8">
        <v>0</v>
      </c>
    </row>
    <row r="101" spans="1:7" ht="11.25">
      <c r="A101" s="3" t="s">
        <v>2</v>
      </c>
      <c r="B101" s="4"/>
      <c r="C101" s="4"/>
      <c r="D101" s="4"/>
      <c r="E101" s="4"/>
      <c r="F101" s="4"/>
      <c r="G101" s="9"/>
    </row>
    <row r="102" spans="1:7" ht="11.25">
      <c r="A102" s="10" t="s">
        <v>3</v>
      </c>
      <c r="B102" s="11">
        <v>61405.9406037189</v>
      </c>
      <c r="C102" s="12">
        <v>1</v>
      </c>
      <c r="D102" s="12"/>
      <c r="E102" s="11">
        <v>64469.39599999999</v>
      </c>
      <c r="F102" s="12">
        <v>1</v>
      </c>
      <c r="G102" s="13">
        <v>0.04988858351752978</v>
      </c>
    </row>
    <row r="103" spans="1:7" ht="11.25">
      <c r="A103" s="10" t="s">
        <v>4</v>
      </c>
      <c r="B103" s="11">
        <v>55117.03608548659</v>
      </c>
      <c r="C103" s="12">
        <v>0.8975847539113921</v>
      </c>
      <c r="D103" s="12"/>
      <c r="E103" s="11">
        <v>60461.274</v>
      </c>
      <c r="F103" s="12">
        <v>0.9378290747442399</v>
      </c>
      <c r="G103" s="13">
        <v>0.09696163462462848</v>
      </c>
    </row>
    <row r="104" spans="1:7" ht="11.25">
      <c r="A104" s="10" t="s">
        <v>5</v>
      </c>
      <c r="B104" s="11">
        <v>7041.913128471382</v>
      </c>
      <c r="C104" s="12">
        <v>0.11467804351237161</v>
      </c>
      <c r="D104" s="12"/>
      <c r="E104" s="11">
        <v>6813.382</v>
      </c>
      <c r="F104" s="12">
        <v>0.10568397445510426</v>
      </c>
      <c r="G104" s="13">
        <v>-0.032452988882722966</v>
      </c>
    </row>
    <row r="105" spans="1:7" ht="11.25">
      <c r="A105" s="10" t="s">
        <v>6</v>
      </c>
      <c r="B105" s="11">
        <v>-753.0086102390726</v>
      </c>
      <c r="C105" s="12">
        <v>-0.012262797423763728</v>
      </c>
      <c r="D105" s="12"/>
      <c r="E105" s="11">
        <v>-2805.26</v>
      </c>
      <c r="F105" s="12">
        <v>-0.043513049199344137</v>
      </c>
      <c r="G105" s="13">
        <v>-2.7254022887060456</v>
      </c>
    </row>
    <row r="106" spans="1:7" ht="11.25">
      <c r="A106" s="10" t="s">
        <v>7</v>
      </c>
      <c r="B106" s="11">
        <v>1065.3386488770827</v>
      </c>
      <c r="C106" s="12">
        <v>0.017349113756797714</v>
      </c>
      <c r="D106" s="12"/>
      <c r="E106" s="11">
        <v>1787.208</v>
      </c>
      <c r="F106" s="12">
        <v>0.02772180462183949</v>
      </c>
      <c r="G106" s="13">
        <v>0.6775961351667863</v>
      </c>
    </row>
    <row r="107" spans="1:7" ht="11.25">
      <c r="A107" s="14" t="s">
        <v>8</v>
      </c>
      <c r="B107" s="15">
        <v>248.71268413426708</v>
      </c>
      <c r="C107" s="16">
        <v>0.00405030330435496</v>
      </c>
      <c r="D107" s="16"/>
      <c r="E107" s="15">
        <v>-988.0389999999998</v>
      </c>
      <c r="F107" s="16">
        <v>-0.015325705858947396</v>
      </c>
      <c r="G107" s="8">
        <v>-4.972612025957666</v>
      </c>
    </row>
    <row r="108" spans="1:7" ht="11.25">
      <c r="A108" s="17" t="s">
        <v>9</v>
      </c>
      <c r="B108" s="18"/>
      <c r="C108" s="3"/>
      <c r="D108" s="3"/>
      <c r="E108" s="18"/>
      <c r="F108" s="3"/>
      <c r="G108" s="2"/>
    </row>
    <row r="109" spans="1:7" ht="11.25">
      <c r="A109" s="10" t="s">
        <v>10</v>
      </c>
      <c r="B109" s="11">
        <v>34689.631972953386</v>
      </c>
      <c r="C109" s="12">
        <v>0.5649230617086662</v>
      </c>
      <c r="D109" s="12"/>
      <c r="E109" s="11">
        <v>35064.193</v>
      </c>
      <c r="F109" s="12">
        <v>0.5438889639977393</v>
      </c>
      <c r="G109" s="13">
        <v>0.010797492096158656</v>
      </c>
    </row>
    <row r="110" spans="1:7" ht="11.25">
      <c r="A110" s="10" t="s">
        <v>11</v>
      </c>
      <c r="B110" s="11">
        <v>4822.550428640425</v>
      </c>
      <c r="C110" s="12">
        <v>0.07853556807740454</v>
      </c>
      <c r="D110" s="12"/>
      <c r="E110" s="11">
        <v>4611.64</v>
      </c>
      <c r="F110" s="12">
        <v>0.07153223523297784</v>
      </c>
      <c r="G110" s="13">
        <v>-0.04373420905831449</v>
      </c>
    </row>
    <row r="111" spans="1:7" ht="11.25">
      <c r="A111" s="10" t="s">
        <v>12</v>
      </c>
      <c r="B111" s="11">
        <v>21830.49343274571</v>
      </c>
      <c r="C111" s="12">
        <v>0.3555110990584452</v>
      </c>
      <c r="D111" s="12"/>
      <c r="E111" s="11">
        <v>24677.525</v>
      </c>
      <c r="F111" s="12">
        <v>0.3827789079953534</v>
      </c>
      <c r="G111" s="13">
        <v>0.1304153557511325</v>
      </c>
    </row>
    <row r="112" spans="1:7" ht="11.25">
      <c r="A112" s="10" t="s">
        <v>397</v>
      </c>
      <c r="B112" s="11">
        <v>63.26476937937696</v>
      </c>
      <c r="C112" s="12">
        <v>0.0010302711554840264</v>
      </c>
      <c r="D112" s="12"/>
      <c r="E112" s="11">
        <v>116.038</v>
      </c>
      <c r="F112" s="12">
        <v>0.0017998927739295092</v>
      </c>
      <c r="G112" s="13"/>
    </row>
    <row r="113" spans="1:7" ht="11.25">
      <c r="A113" s="14" t="s">
        <v>13</v>
      </c>
      <c r="B113" s="19">
        <v>61405.9406037189</v>
      </c>
      <c r="C113" s="16">
        <v>1</v>
      </c>
      <c r="D113" s="16"/>
      <c r="E113" s="19">
        <v>64469.396</v>
      </c>
      <c r="F113" s="16">
        <v>1</v>
      </c>
      <c r="G113" s="8">
        <v>0.04988858351752978</v>
      </c>
    </row>
    <row r="114" spans="1:7" ht="11.25">
      <c r="A114" s="17" t="s">
        <v>14</v>
      </c>
      <c r="B114" s="18"/>
      <c r="C114" s="3"/>
      <c r="D114" s="3"/>
      <c r="E114" s="18"/>
      <c r="F114" s="3"/>
      <c r="G114" s="2"/>
    </row>
    <row r="115" spans="1:7" ht="11.25">
      <c r="A115" s="10" t="s">
        <v>15</v>
      </c>
      <c r="B115" s="11">
        <v>44549.14663728567</v>
      </c>
      <c r="C115" s="12">
        <v>0.7254859415765982</v>
      </c>
      <c r="D115" s="12"/>
      <c r="E115" s="11">
        <v>49109.048</v>
      </c>
      <c r="F115" s="12">
        <v>0.7617420209737967</v>
      </c>
      <c r="G115" s="13">
        <v>0.10235664893517615</v>
      </c>
    </row>
    <row r="116" spans="1:7" ht="11.25">
      <c r="A116" s="10" t="s">
        <v>16</v>
      </c>
      <c r="B116" s="11">
        <v>10107.0617688964</v>
      </c>
      <c r="C116" s="12">
        <v>0.1645942016281775</v>
      </c>
      <c r="D116" s="12"/>
      <c r="E116" s="11">
        <v>11266.63</v>
      </c>
      <c r="F116" s="12">
        <v>0.17475935403520765</v>
      </c>
      <c r="G116" s="13">
        <v>0.11472851928857009</v>
      </c>
    </row>
    <row r="117" spans="1:7" ht="11.25">
      <c r="A117" s="10" t="s">
        <v>17</v>
      </c>
      <c r="B117" s="11">
        <v>24.30249577396764</v>
      </c>
      <c r="C117" s="12">
        <v>0.00039576782856894826</v>
      </c>
      <c r="D117" s="12"/>
      <c r="E117" s="11">
        <v>29.115</v>
      </c>
      <c r="F117" s="12">
        <v>0.00045160962885397595</v>
      </c>
      <c r="G117" s="13">
        <v>0.1980251028862403</v>
      </c>
    </row>
    <row r="118" spans="1:7" ht="11.25">
      <c r="A118" s="10" t="s">
        <v>18</v>
      </c>
      <c r="B118" s="11">
        <v>436.5251835305481</v>
      </c>
      <c r="C118" s="12">
        <v>0.007108842878047389</v>
      </c>
      <c r="D118" s="12"/>
      <c r="E118" s="11">
        <v>56.481</v>
      </c>
      <c r="F118" s="12">
        <v>0.0008760901063816389</v>
      </c>
      <c r="G118" s="13">
        <v>-0.8706122759214246</v>
      </c>
    </row>
    <row r="119" spans="1:7" ht="11.25">
      <c r="A119" s="10" t="s">
        <v>19</v>
      </c>
      <c r="B119" s="11">
        <v>0</v>
      </c>
      <c r="C119" s="12">
        <v>0</v>
      </c>
      <c r="D119" s="12"/>
      <c r="E119" s="11">
        <v>0</v>
      </c>
      <c r="F119" s="12">
        <v>0</v>
      </c>
      <c r="G119" s="13">
        <v>0</v>
      </c>
    </row>
    <row r="120" spans="1:7" ht="11.25">
      <c r="A120" s="10" t="s">
        <v>398</v>
      </c>
      <c r="B120" s="11">
        <v>0</v>
      </c>
      <c r="C120" s="12">
        <v>0</v>
      </c>
      <c r="D120" s="12"/>
      <c r="E120" s="11">
        <v>0</v>
      </c>
      <c r="F120" s="12">
        <v>0</v>
      </c>
      <c r="G120" s="13"/>
    </row>
    <row r="121" spans="1:7" ht="11.25">
      <c r="A121" s="14" t="s">
        <v>20</v>
      </c>
      <c r="B121" s="19">
        <v>55117.03608548658</v>
      </c>
      <c r="C121" s="16">
        <v>0.897584753911392</v>
      </c>
      <c r="D121" s="16"/>
      <c r="E121" s="19">
        <v>60461.274</v>
      </c>
      <c r="F121" s="16">
        <v>0.9378290747442399</v>
      </c>
      <c r="G121" s="8">
        <v>0.09696163462462848</v>
      </c>
    </row>
    <row r="122" spans="1:7" ht="11.25">
      <c r="A122" s="17" t="s">
        <v>21</v>
      </c>
      <c r="B122" s="3"/>
      <c r="C122" s="3"/>
      <c r="D122" s="3"/>
      <c r="E122" s="3"/>
      <c r="F122" s="3"/>
      <c r="G122" s="2"/>
    </row>
    <row r="123" spans="1:7" ht="11.25">
      <c r="A123" s="10" t="s">
        <v>22</v>
      </c>
      <c r="B123" s="2">
        <v>0.9371681128889099</v>
      </c>
      <c r="C123" s="2"/>
      <c r="D123" s="2"/>
      <c r="E123" s="2">
        <v>1.1086003716709956</v>
      </c>
      <c r="F123" s="2"/>
      <c r="G123" s="2"/>
    </row>
    <row r="124" spans="1:7" ht="11.25">
      <c r="A124" s="17" t="s">
        <v>23</v>
      </c>
      <c r="B124" s="2">
        <v>1.072395842707216</v>
      </c>
      <c r="C124" s="2"/>
      <c r="D124" s="2"/>
      <c r="E124" s="2">
        <v>0.943519500627993</v>
      </c>
      <c r="F124" s="2"/>
      <c r="G124" s="2"/>
    </row>
    <row r="125" spans="1:7" ht="11.25">
      <c r="A125" s="10" t="s">
        <v>24</v>
      </c>
      <c r="B125" s="20">
        <v>0.02503172848770551</v>
      </c>
      <c r="C125" s="2"/>
      <c r="D125" s="2"/>
      <c r="E125" s="20">
        <v>-0.08880537398709246</v>
      </c>
      <c r="F125" s="2"/>
      <c r="G125" s="2"/>
    </row>
    <row r="126" spans="1:7" ht="11.25">
      <c r="A126" s="6" t="s">
        <v>25</v>
      </c>
      <c r="B126" s="21">
        <v>0.20134855958837208</v>
      </c>
      <c r="C126" s="22"/>
      <c r="D126" s="22"/>
      <c r="E126" s="21">
        <v>0.19197015294282152</v>
      </c>
      <c r="F126" s="22"/>
      <c r="G126" s="22"/>
    </row>
    <row r="127" spans="1:7" ht="11.25">
      <c r="A127" s="17" t="s">
        <v>26</v>
      </c>
      <c r="B127" s="2"/>
      <c r="C127" s="2"/>
      <c r="D127" s="2"/>
      <c r="E127" s="2"/>
      <c r="F127" s="2"/>
      <c r="G127" s="2"/>
    </row>
    <row r="128" spans="1:7" ht="11.25">
      <c r="A128" s="17" t="s">
        <v>27</v>
      </c>
      <c r="B128" s="18">
        <v>108878.0977675392</v>
      </c>
      <c r="C128" s="3"/>
      <c r="D128" s="3"/>
      <c r="E128" s="18">
        <v>115971.96643311357</v>
      </c>
      <c r="F128" s="3"/>
      <c r="G128" s="13">
        <v>0.06515423038268153</v>
      </c>
    </row>
    <row r="129" spans="1:7" ht="11.25">
      <c r="A129" s="17" t="s">
        <v>28</v>
      </c>
      <c r="B129" s="18">
        <v>8550.80325936088</v>
      </c>
      <c r="C129" s="3"/>
      <c r="D129" s="3"/>
      <c r="E129" s="18">
        <v>8295.73398332449</v>
      </c>
      <c r="F129" s="3"/>
      <c r="G129" s="13">
        <v>-0.02982986139426813</v>
      </c>
    </row>
    <row r="130" spans="1:7" ht="11.25">
      <c r="A130" s="17" t="s">
        <v>382</v>
      </c>
      <c r="B130" s="18">
        <v>878682.1191979105</v>
      </c>
      <c r="C130" s="3"/>
      <c r="D130" s="3"/>
      <c r="E130" s="18">
        <v>901083.8953726677</v>
      </c>
      <c r="F130" s="3"/>
      <c r="G130" s="13">
        <v>0.025494744555865312</v>
      </c>
    </row>
    <row r="131" spans="1:7" ht="11.25">
      <c r="A131" s="17" t="s">
        <v>29</v>
      </c>
      <c r="B131" s="18">
        <v>37489.073772484175</v>
      </c>
      <c r="C131" s="3"/>
      <c r="D131" s="3"/>
      <c r="E131" s="18">
        <v>42700.50948558482</v>
      </c>
      <c r="F131" s="3"/>
      <c r="G131" s="13">
        <v>0.13901212243140781</v>
      </c>
    </row>
    <row r="132" spans="1:7" ht="11.25">
      <c r="A132" s="17" t="s">
        <v>30</v>
      </c>
      <c r="B132" s="18">
        <v>30301.089525134856</v>
      </c>
      <c r="C132" s="3"/>
      <c r="D132" s="3"/>
      <c r="E132" s="18">
        <v>34683.04968155386</v>
      </c>
      <c r="F132" s="3"/>
      <c r="G132" s="13">
        <v>0.1446139470590373</v>
      </c>
    </row>
    <row r="133" spans="1:7" ht="11.25">
      <c r="A133" s="17" t="s">
        <v>31</v>
      </c>
      <c r="B133" s="18">
        <v>17920.703576842767</v>
      </c>
      <c r="C133" s="3"/>
      <c r="D133" s="3"/>
      <c r="E133" s="18">
        <v>20267.185940043713</v>
      </c>
      <c r="F133" s="3"/>
      <c r="G133" s="13">
        <v>0.1309369553008557</v>
      </c>
    </row>
    <row r="134" spans="1:7" ht="12" thickBot="1">
      <c r="A134" s="23" t="s">
        <v>32</v>
      </c>
      <c r="B134" s="24">
        <v>4789.713299590932</v>
      </c>
      <c r="C134" s="5"/>
      <c r="D134" s="5"/>
      <c r="E134" s="24">
        <v>4811.921143439897</v>
      </c>
      <c r="F134" s="5"/>
      <c r="G134" s="25">
        <v>0.004636570596169287</v>
      </c>
    </row>
    <row r="135" spans="1:7" ht="11.25">
      <c r="A135" s="151" t="s">
        <v>386</v>
      </c>
      <c r="B135" s="151"/>
      <c r="C135" s="151"/>
      <c r="D135" s="151"/>
      <c r="E135" s="151"/>
      <c r="F135" s="151"/>
      <c r="G135" s="151"/>
    </row>
    <row r="136" spans="1:7" ht="11.25">
      <c r="A136" s="150" t="s">
        <v>409</v>
      </c>
      <c r="B136" s="150"/>
      <c r="C136" s="150"/>
      <c r="D136" s="150"/>
      <c r="E136" s="150"/>
      <c r="F136" s="150"/>
      <c r="G136" s="150"/>
    </row>
  </sheetData>
  <mergeCells count="41">
    <mergeCell ref="A97:A99"/>
    <mergeCell ref="A1:G1"/>
    <mergeCell ref="A91:G91"/>
    <mergeCell ref="A94:G94"/>
    <mergeCell ref="A95:G95"/>
    <mergeCell ref="A48:G48"/>
    <mergeCell ref="A49:G49"/>
    <mergeCell ref="A89:G89"/>
    <mergeCell ref="A90:G90"/>
    <mergeCell ref="G51:G53"/>
    <mergeCell ref="A2:G2"/>
    <mergeCell ref="A3:G3"/>
    <mergeCell ref="A45:G45"/>
    <mergeCell ref="A44:G44"/>
    <mergeCell ref="A43:G43"/>
    <mergeCell ref="G5:G7"/>
    <mergeCell ref="B5:C5"/>
    <mergeCell ref="E5:F5"/>
    <mergeCell ref="F6:F7"/>
    <mergeCell ref="A136:G136"/>
    <mergeCell ref="B52:B53"/>
    <mergeCell ref="C52:C53"/>
    <mergeCell ref="E52:E53"/>
    <mergeCell ref="F52:F53"/>
    <mergeCell ref="A51:A53"/>
    <mergeCell ref="B51:C51"/>
    <mergeCell ref="E51:F51"/>
    <mergeCell ref="A135:G135"/>
    <mergeCell ref="G97:G99"/>
    <mergeCell ref="B97:C97"/>
    <mergeCell ref="E97:F97"/>
    <mergeCell ref="B98:B99"/>
    <mergeCell ref="C98:C99"/>
    <mergeCell ref="E98:E99"/>
    <mergeCell ref="F98:F99"/>
    <mergeCell ref="A46:G46"/>
    <mergeCell ref="A92:G92"/>
    <mergeCell ref="A5:A7"/>
    <mergeCell ref="B6:B7"/>
    <mergeCell ref="C6:C7"/>
    <mergeCell ref="E6:E7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H27"/>
  <sheetViews>
    <sheetView showGridLines="0" workbookViewId="0" topLeftCell="A1">
      <selection activeCell="A1" sqref="A1"/>
    </sheetView>
  </sheetViews>
  <sheetFormatPr defaultColWidth="5.33203125" defaultRowHeight="11.25"/>
  <cols>
    <col min="1" max="1" width="4.83203125" style="101" bestFit="1" customWidth="1"/>
    <col min="2" max="2" width="19.66015625" style="101" bestFit="1" customWidth="1"/>
    <col min="3" max="8" width="13.33203125" style="101" customWidth="1"/>
    <col min="9" max="9" width="5.33203125" style="101" customWidth="1"/>
    <col min="10" max="10" width="8.66015625" style="101" customWidth="1"/>
    <col min="11" max="16384" width="5.33203125" style="101" customWidth="1"/>
  </cols>
  <sheetData>
    <row r="1" spans="1:8" ht="11.25">
      <c r="A1" s="134"/>
      <c r="B1" s="134"/>
      <c r="C1" s="134"/>
      <c r="D1" s="134"/>
      <c r="E1" s="134"/>
      <c r="F1" s="134"/>
      <c r="G1" s="134"/>
      <c r="H1" s="134"/>
    </row>
    <row r="2" spans="1:8" ht="11.25">
      <c r="A2" s="134"/>
      <c r="B2" s="154" t="s">
        <v>33</v>
      </c>
      <c r="C2" s="154"/>
      <c r="D2" s="154"/>
      <c r="E2" s="154"/>
      <c r="F2" s="154"/>
      <c r="G2" s="154"/>
      <c r="H2" s="154"/>
    </row>
    <row r="3" spans="1:8" ht="11.25">
      <c r="A3" s="134"/>
      <c r="B3" s="155" t="s">
        <v>413</v>
      </c>
      <c r="C3" s="155"/>
      <c r="D3" s="155"/>
      <c r="E3" s="155"/>
      <c r="F3" s="155"/>
      <c r="G3" s="155"/>
      <c r="H3" s="155"/>
    </row>
    <row r="4" spans="1:8" ht="12" thickBot="1">
      <c r="A4" s="134"/>
      <c r="B4" s="134"/>
      <c r="C4" s="134"/>
      <c r="D4" s="134"/>
      <c r="E4" s="134"/>
      <c r="F4" s="134"/>
      <c r="G4" s="134"/>
      <c r="H4" s="134"/>
    </row>
    <row r="5" spans="1:8" ht="38.25" customHeight="1">
      <c r="A5" s="156" t="s">
        <v>35</v>
      </c>
      <c r="B5" s="156" t="s">
        <v>36</v>
      </c>
      <c r="C5" s="156" t="s">
        <v>339</v>
      </c>
      <c r="D5" s="156" t="s">
        <v>387</v>
      </c>
      <c r="E5" s="156" t="s">
        <v>388</v>
      </c>
      <c r="F5" s="156" t="s">
        <v>389</v>
      </c>
      <c r="G5" s="156" t="s">
        <v>340</v>
      </c>
      <c r="H5" s="156" t="s">
        <v>341</v>
      </c>
    </row>
    <row r="6" spans="1:8" ht="11.25">
      <c r="A6" s="157"/>
      <c r="B6" s="157"/>
      <c r="C6" s="157"/>
      <c r="D6" s="157"/>
      <c r="E6" s="157"/>
      <c r="F6" s="157"/>
      <c r="G6" s="157"/>
      <c r="H6" s="157"/>
    </row>
    <row r="7" spans="1:8" ht="12" thickBot="1">
      <c r="A7" s="158"/>
      <c r="B7" s="158"/>
      <c r="C7" s="128" t="s">
        <v>37</v>
      </c>
      <c r="D7" s="128" t="s">
        <v>37</v>
      </c>
      <c r="E7" s="128" t="s">
        <v>38</v>
      </c>
      <c r="F7" s="128" t="s">
        <v>38</v>
      </c>
      <c r="G7" s="128" t="s">
        <v>38</v>
      </c>
      <c r="H7" s="128" t="s">
        <v>38</v>
      </c>
    </row>
    <row r="8" spans="1:8" ht="11.25">
      <c r="A8" s="102">
        <v>67</v>
      </c>
      <c r="B8" s="65" t="s">
        <v>39</v>
      </c>
      <c r="C8" s="103">
        <v>1.2520237097617837</v>
      </c>
      <c r="D8" s="103">
        <v>1.8230641152582585</v>
      </c>
      <c r="E8" s="104">
        <v>0.15734094539119245</v>
      </c>
      <c r="F8" s="104">
        <v>0.038611303168814226</v>
      </c>
      <c r="G8" s="104">
        <v>0.04676980682321876</v>
      </c>
      <c r="H8" s="104">
        <v>0.3542250403011192</v>
      </c>
    </row>
    <row r="9" spans="1:8" ht="11.25">
      <c r="A9" s="102">
        <v>70</v>
      </c>
      <c r="B9" s="65" t="s">
        <v>40</v>
      </c>
      <c r="C9" s="103">
        <v>0.9603778657317468</v>
      </c>
      <c r="D9" s="103">
        <v>2.599590614856802</v>
      </c>
      <c r="E9" s="104">
        <v>-0.0171258313000123</v>
      </c>
      <c r="F9" s="104">
        <v>-0.006664467496413118</v>
      </c>
      <c r="G9" s="104">
        <v>0.12770185155484828</v>
      </c>
      <c r="H9" s="104">
        <v>0.27780936973016906</v>
      </c>
    </row>
    <row r="10" spans="1:8" ht="11.25">
      <c r="A10" s="102">
        <v>78</v>
      </c>
      <c r="B10" s="65" t="s">
        <v>380</v>
      </c>
      <c r="C10" s="103">
        <v>0.9161042634445486</v>
      </c>
      <c r="D10" s="103">
        <v>2.6081766520725584</v>
      </c>
      <c r="E10" s="105">
        <v>-0.09298879272920792</v>
      </c>
      <c r="F10" s="104">
        <v>-0.025938394606493286</v>
      </c>
      <c r="G10" s="104">
        <v>0.15720413289232052</v>
      </c>
      <c r="H10" s="104">
        <v>0.2771482930098763</v>
      </c>
    </row>
    <row r="11" spans="1:8" ht="11.25">
      <c r="A11" s="102">
        <v>80</v>
      </c>
      <c r="B11" s="65" t="s">
        <v>41</v>
      </c>
      <c r="C11" s="103">
        <v>1.3796029857988994</v>
      </c>
      <c r="D11" s="103">
        <v>1.5627568535076024</v>
      </c>
      <c r="E11" s="105">
        <v>0.24775931487635836</v>
      </c>
      <c r="F11" s="104">
        <v>0.08449168423125629</v>
      </c>
      <c r="G11" s="104">
        <v>0.258944452076</v>
      </c>
      <c r="H11" s="104">
        <v>0.390204790060874</v>
      </c>
    </row>
    <row r="12" spans="1:8" ht="11.25">
      <c r="A12" s="102">
        <v>88</v>
      </c>
      <c r="B12" s="65" t="s">
        <v>377</v>
      </c>
      <c r="C12" s="103">
        <v>1.4206526830820474</v>
      </c>
      <c r="D12" s="103">
        <v>0.9794429218699651</v>
      </c>
      <c r="E12" s="105">
        <v>0.11481962164781537</v>
      </c>
      <c r="F12" s="104">
        <v>0.048105172269167155</v>
      </c>
      <c r="G12" s="104">
        <v>0.15445502311436304</v>
      </c>
      <c r="H12" s="104">
        <v>0.5051926423093359</v>
      </c>
    </row>
    <row r="13" spans="1:8" ht="11.25">
      <c r="A13" s="102">
        <v>99</v>
      </c>
      <c r="B13" s="65" t="s">
        <v>42</v>
      </c>
      <c r="C13" s="103">
        <v>0.8893821566735445</v>
      </c>
      <c r="D13" s="103">
        <v>2.3509554455334745</v>
      </c>
      <c r="E13" s="105">
        <v>0.1157347477076203</v>
      </c>
      <c r="F13" s="104">
        <v>0.03443873475245838</v>
      </c>
      <c r="G13" s="104">
        <v>0.14270320379832566</v>
      </c>
      <c r="H13" s="104">
        <v>0.2984223503576901</v>
      </c>
    </row>
    <row r="14" spans="1:8" ht="11.25">
      <c r="A14" s="102">
        <v>107</v>
      </c>
      <c r="B14" s="65" t="s">
        <v>403</v>
      </c>
      <c r="C14" s="103">
        <v>0.5811757608947062</v>
      </c>
      <c r="D14" s="103">
        <v>1.57228306280623</v>
      </c>
      <c r="E14" s="105">
        <v>0.16333149204229885</v>
      </c>
      <c r="F14" s="104">
        <v>0.03429616664002034</v>
      </c>
      <c r="G14" s="104">
        <v>0.3934555907994491</v>
      </c>
      <c r="H14" s="104">
        <v>0.3887597031833079</v>
      </c>
    </row>
    <row r="15" spans="1:8" ht="12" thickBot="1">
      <c r="A15" s="102">
        <v>108</v>
      </c>
      <c r="B15" s="65" t="s">
        <v>43</v>
      </c>
      <c r="C15" s="103"/>
      <c r="D15" s="103">
        <v>0</v>
      </c>
      <c r="E15" s="105">
        <v>-0.010466007586627094</v>
      </c>
      <c r="F15" s="104"/>
      <c r="G15" s="104">
        <v>0</v>
      </c>
      <c r="H15" s="104">
        <v>1</v>
      </c>
    </row>
    <row r="16" spans="1:8" ht="12" thickBot="1">
      <c r="A16" s="106"/>
      <c r="B16" s="107" t="s">
        <v>44</v>
      </c>
      <c r="C16" s="108">
        <v>1.0182023228157289</v>
      </c>
      <c r="D16" s="108">
        <v>1.8344025232042924</v>
      </c>
      <c r="E16" s="109">
        <v>0.09622023538731306</v>
      </c>
      <c r="F16" s="109">
        <v>0.027508847070949277</v>
      </c>
      <c r="G16" s="109">
        <v>0.17633119301497205</v>
      </c>
      <c r="H16" s="109">
        <v>0.35280804042945174</v>
      </c>
    </row>
    <row r="17" spans="1:8" ht="11.25">
      <c r="A17" s="102">
        <v>62</v>
      </c>
      <c r="B17" s="65" t="s">
        <v>45</v>
      </c>
      <c r="C17" s="103">
        <v>2.520514716491127</v>
      </c>
      <c r="D17" s="103">
        <v>0.37113974802417016</v>
      </c>
      <c r="E17" s="105">
        <v>0.0020454265312324187</v>
      </c>
      <c r="F17" s="104">
        <v>0.0009125091060350826</v>
      </c>
      <c r="G17" s="104">
        <v>0</v>
      </c>
      <c r="H17" s="104">
        <v>0.7293202618048326</v>
      </c>
    </row>
    <row r="18" spans="1:8" ht="11.25">
      <c r="A18" s="62">
        <v>63</v>
      </c>
      <c r="B18" s="80" t="s">
        <v>402</v>
      </c>
      <c r="C18" s="103">
        <v>1.0453622668749867</v>
      </c>
      <c r="D18" s="103">
        <v>2.2980415804124594</v>
      </c>
      <c r="E18" s="105">
        <v>-0.17390592694450618</v>
      </c>
      <c r="F18" s="104">
        <v>-0.022879619223169216</v>
      </c>
      <c r="G18" s="104">
        <v>0.0367074853159635</v>
      </c>
      <c r="H18" s="104">
        <v>0.30321024632895566</v>
      </c>
    </row>
    <row r="19" spans="1:8" ht="11.25">
      <c r="A19" s="62">
        <v>65</v>
      </c>
      <c r="B19" s="80" t="s">
        <v>46</v>
      </c>
      <c r="C19" s="103">
        <v>0.851821186535094</v>
      </c>
      <c r="D19" s="103">
        <v>2.3020268312568644</v>
      </c>
      <c r="E19" s="105">
        <v>0.001199468218071403</v>
      </c>
      <c r="F19" s="104">
        <v>0.00045572992380983396</v>
      </c>
      <c r="G19" s="104">
        <v>0.2603494945929042</v>
      </c>
      <c r="H19" s="104">
        <v>0.3028442986998279</v>
      </c>
    </row>
    <row r="20" spans="1:8" ht="11.25">
      <c r="A20" s="62">
        <v>68</v>
      </c>
      <c r="B20" s="80" t="s">
        <v>47</v>
      </c>
      <c r="C20" s="103">
        <v>0.5959041273793332</v>
      </c>
      <c r="D20" s="103">
        <v>1.2196714283237422</v>
      </c>
      <c r="E20" s="105">
        <v>-0.3319405931454175</v>
      </c>
      <c r="F20" s="104">
        <v>-0.06227215287508003</v>
      </c>
      <c r="G20" s="104">
        <v>0.033300787144373706</v>
      </c>
      <c r="H20" s="104">
        <v>0.45051712935512384</v>
      </c>
    </row>
    <row r="21" spans="1:8" ht="11.25">
      <c r="A21" s="62">
        <v>76</v>
      </c>
      <c r="B21" s="80" t="s">
        <v>404</v>
      </c>
      <c r="C21" s="103">
        <v>1.3896722120195835</v>
      </c>
      <c r="D21" s="103">
        <v>0.39017468195384475</v>
      </c>
      <c r="E21" s="105">
        <v>0.008708308152986979</v>
      </c>
      <c r="F21" s="104">
        <v>0.005613971765198641</v>
      </c>
      <c r="G21" s="104">
        <v>0.2704959099050504</v>
      </c>
      <c r="H21" s="104">
        <v>0.7193340613817919</v>
      </c>
    </row>
    <row r="22" spans="1:8" ht="12" thickBot="1">
      <c r="A22" s="102">
        <v>94</v>
      </c>
      <c r="B22" s="65" t="s">
        <v>48</v>
      </c>
      <c r="C22" s="103">
        <v>1.2508466741033293</v>
      </c>
      <c r="D22" s="103">
        <v>1.642134579874978</v>
      </c>
      <c r="E22" s="105">
        <v>0.03323914492090727</v>
      </c>
      <c r="F22" s="104">
        <v>0.007472186773352541</v>
      </c>
      <c r="G22" s="104">
        <v>0.010566593219827397</v>
      </c>
      <c r="H22" s="104">
        <v>0.3784818561540944</v>
      </c>
    </row>
    <row r="23" spans="1:8" ht="12" thickBot="1">
      <c r="A23" s="106"/>
      <c r="B23" s="107" t="s">
        <v>49</v>
      </c>
      <c r="C23" s="108">
        <v>1.1086003716709956</v>
      </c>
      <c r="D23" s="108">
        <v>0.943519500627993</v>
      </c>
      <c r="E23" s="109">
        <v>-0.050146334729305485</v>
      </c>
      <c r="F23" s="109">
        <v>-0.015325705858947396</v>
      </c>
      <c r="G23" s="109">
        <v>0.19197015294282152</v>
      </c>
      <c r="H23" s="109">
        <v>0.5145304689131642</v>
      </c>
    </row>
    <row r="24" spans="1:8" ht="12" thickBot="1">
      <c r="A24" s="106"/>
      <c r="B24" s="107" t="s">
        <v>50</v>
      </c>
      <c r="C24" s="108">
        <v>1.0224210120770003</v>
      </c>
      <c r="D24" s="108">
        <v>1.751281138607414</v>
      </c>
      <c r="E24" s="109">
        <v>0.08657333234193684</v>
      </c>
      <c r="F24" s="109">
        <v>0.02485658578417323</v>
      </c>
      <c r="G24" s="109">
        <v>0.17736194429946472</v>
      </c>
      <c r="H24" s="109">
        <v>0.36346703576289524</v>
      </c>
    </row>
    <row r="25" spans="1:8" ht="11.25">
      <c r="A25" s="110"/>
      <c r="B25" s="159" t="s">
        <v>412</v>
      </c>
      <c r="C25" s="159"/>
      <c r="D25" s="159"/>
      <c r="E25" s="159"/>
      <c r="F25" s="159"/>
      <c r="G25" s="159"/>
      <c r="H25" s="159"/>
    </row>
    <row r="26" spans="1:8" ht="11.25">
      <c r="A26" s="110"/>
      <c r="B26" s="138" t="s">
        <v>390</v>
      </c>
      <c r="C26" s="138"/>
      <c r="D26" s="138"/>
      <c r="E26" s="138"/>
      <c r="F26" s="138"/>
      <c r="G26" s="138"/>
      <c r="H26" s="138"/>
    </row>
    <row r="27" spans="1:8" ht="11.25">
      <c r="A27" s="110"/>
      <c r="B27" s="160" t="s">
        <v>391</v>
      </c>
      <c r="C27" s="160"/>
      <c r="D27" s="160"/>
      <c r="E27" s="160"/>
      <c r="F27" s="160"/>
      <c r="G27" s="160"/>
      <c r="H27" s="160"/>
    </row>
  </sheetData>
  <mergeCells count="12">
    <mergeCell ref="B27:H27"/>
    <mergeCell ref="A5:A7"/>
    <mergeCell ref="B5:B7"/>
    <mergeCell ref="C5:C6"/>
    <mergeCell ref="B25:H25"/>
    <mergeCell ref="F5:F6"/>
    <mergeCell ref="G5:G6"/>
    <mergeCell ref="H5:H6"/>
    <mergeCell ref="B2:H2"/>
    <mergeCell ref="B3:H3"/>
    <mergeCell ref="D5:D6"/>
    <mergeCell ref="E5:E6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transitionEvaluation="1">
    <pageSetUpPr fitToPage="1"/>
  </sheetPr>
  <dimension ref="A1:IV25"/>
  <sheetViews>
    <sheetView showGridLines="0" workbookViewId="0" topLeftCell="A1">
      <selection activeCell="A1" sqref="A1:M1"/>
    </sheetView>
  </sheetViews>
  <sheetFormatPr defaultColWidth="5.33203125" defaultRowHeight="11.25"/>
  <cols>
    <col min="1" max="1" width="6.16015625" style="89" bestFit="1" customWidth="1"/>
    <col min="2" max="2" width="21.83203125" style="89" bestFit="1" customWidth="1"/>
    <col min="3" max="6" width="10.83203125" style="89" customWidth="1"/>
    <col min="7" max="7" width="1.83203125" style="89" customWidth="1"/>
    <col min="8" max="10" width="10.83203125" style="89" customWidth="1"/>
    <col min="11" max="11" width="10.83203125" style="89" hidden="1" customWidth="1"/>
    <col min="12" max="12" width="10.83203125" style="89" customWidth="1"/>
    <col min="13" max="13" width="12.33203125" style="89" customWidth="1"/>
    <col min="14" max="14" width="5.33203125" style="89" customWidth="1"/>
    <col min="15" max="15" width="6.83203125" style="89" customWidth="1"/>
    <col min="16" max="16" width="9.33203125" style="89" customWidth="1"/>
    <col min="17" max="16384" width="5.33203125" style="89" customWidth="1"/>
  </cols>
  <sheetData>
    <row r="1" spans="1:13" ht="11.25">
      <c r="A1" s="163" t="s">
        <v>366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1.25">
      <c r="A2" s="164" t="s">
        <v>414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1.25">
      <c r="A3" s="165" t="s">
        <v>411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2:256" ht="12" thickBo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  <c r="O4" s="91"/>
      <c r="P4" s="92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ht="11.25">
      <c r="A5" s="166" t="s">
        <v>35</v>
      </c>
      <c r="B5" s="166" t="s">
        <v>36</v>
      </c>
      <c r="C5" s="168" t="s">
        <v>53</v>
      </c>
      <c r="D5" s="168"/>
      <c r="E5" s="168"/>
      <c r="F5" s="168"/>
      <c r="G5" s="129"/>
      <c r="H5" s="168" t="s">
        <v>54</v>
      </c>
      <c r="I5" s="168"/>
      <c r="J5" s="168"/>
      <c r="K5" s="168"/>
      <c r="L5" s="168"/>
      <c r="M5" s="166" t="s">
        <v>342</v>
      </c>
      <c r="N5" s="91"/>
      <c r="O5" s="91"/>
      <c r="P5" s="92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  <c r="IV5" s="91"/>
    </row>
    <row r="6" spans="1:16" ht="12" thickBot="1">
      <c r="A6" s="167"/>
      <c r="B6" s="167"/>
      <c r="C6" s="130" t="s">
        <v>55</v>
      </c>
      <c r="D6" s="130" t="s">
        <v>56</v>
      </c>
      <c r="E6" s="130" t="s">
        <v>52</v>
      </c>
      <c r="F6" s="131" t="s">
        <v>51</v>
      </c>
      <c r="G6" s="130"/>
      <c r="H6" s="131" t="s">
        <v>55</v>
      </c>
      <c r="I6" s="130" t="s">
        <v>57</v>
      </c>
      <c r="J6" s="130" t="s">
        <v>34</v>
      </c>
      <c r="K6" s="130" t="s">
        <v>58</v>
      </c>
      <c r="L6" s="131" t="s">
        <v>51</v>
      </c>
      <c r="M6" s="167"/>
      <c r="P6" s="92"/>
    </row>
    <row r="7" spans="1:16" ht="11.25">
      <c r="A7" s="93">
        <v>67</v>
      </c>
      <c r="B7" s="65" t="s">
        <v>39</v>
      </c>
      <c r="C7" s="94">
        <v>35746.877</v>
      </c>
      <c r="D7" s="94">
        <v>2150.51</v>
      </c>
      <c r="E7" s="94">
        <v>8083.346</v>
      </c>
      <c r="F7" s="94">
        <v>45980.733</v>
      </c>
      <c r="G7" s="94"/>
      <c r="H7" s="94">
        <v>28551.278</v>
      </c>
      <c r="I7" s="94">
        <v>1141.928</v>
      </c>
      <c r="J7" s="94">
        <v>16287.527</v>
      </c>
      <c r="K7" s="94"/>
      <c r="L7" s="94">
        <v>45980.733</v>
      </c>
      <c r="M7" s="94">
        <v>830036.6515039245</v>
      </c>
      <c r="N7" s="95"/>
      <c r="O7" s="94"/>
      <c r="P7" s="91"/>
    </row>
    <row r="8" spans="1:16" ht="11.25">
      <c r="A8" s="93">
        <v>70</v>
      </c>
      <c r="B8" s="65" t="s">
        <v>40</v>
      </c>
      <c r="C8" s="94">
        <v>4168.911</v>
      </c>
      <c r="D8" s="94">
        <v>820.123</v>
      </c>
      <c r="E8" s="94">
        <v>1433.136</v>
      </c>
      <c r="F8" s="94">
        <v>6422.17</v>
      </c>
      <c r="G8" s="94"/>
      <c r="H8" s="94">
        <v>4340.907</v>
      </c>
      <c r="I8" s="94">
        <v>297.124</v>
      </c>
      <c r="J8" s="94">
        <v>1784.139</v>
      </c>
      <c r="K8" s="94"/>
      <c r="L8" s="94">
        <v>6422.17</v>
      </c>
      <c r="M8" s="94">
        <v>90922.38259237025</v>
      </c>
      <c r="N8" s="95"/>
      <c r="O8" s="94"/>
      <c r="P8" s="91"/>
    </row>
    <row r="9" spans="1:16" ht="11.25">
      <c r="A9" s="93">
        <v>78</v>
      </c>
      <c r="B9" s="65" t="s">
        <v>380</v>
      </c>
      <c r="C9" s="94">
        <v>30977.254</v>
      </c>
      <c r="D9" s="94">
        <v>8689.488</v>
      </c>
      <c r="E9" s="94">
        <v>15608.446</v>
      </c>
      <c r="F9" s="94">
        <v>55275.187999999995</v>
      </c>
      <c r="G9" s="94"/>
      <c r="H9" s="94">
        <v>33814.114</v>
      </c>
      <c r="I9" s="94">
        <v>6141.65</v>
      </c>
      <c r="J9" s="94">
        <v>15319.424</v>
      </c>
      <c r="K9" s="94"/>
      <c r="L9" s="94">
        <v>55275.188</v>
      </c>
      <c r="M9" s="94">
        <v>780700.6797243595</v>
      </c>
      <c r="N9" s="95"/>
      <c r="O9" s="94"/>
      <c r="P9" s="91"/>
    </row>
    <row r="10" spans="1:16" ht="11.25">
      <c r="A10" s="93">
        <v>80</v>
      </c>
      <c r="B10" s="65" t="s">
        <v>41</v>
      </c>
      <c r="C10" s="94">
        <v>17791.516</v>
      </c>
      <c r="D10" s="94">
        <v>6952.035</v>
      </c>
      <c r="E10" s="94">
        <v>2104.041</v>
      </c>
      <c r="F10" s="94">
        <v>26847.592</v>
      </c>
      <c r="G10" s="94"/>
      <c r="H10" s="94">
        <v>12896.113</v>
      </c>
      <c r="I10" s="94">
        <v>3475.42</v>
      </c>
      <c r="J10" s="94">
        <v>10476.059</v>
      </c>
      <c r="K10" s="94"/>
      <c r="L10" s="94">
        <v>26847.591999999997</v>
      </c>
      <c r="M10" s="94">
        <v>533875.5805787798</v>
      </c>
      <c r="N10" s="95"/>
      <c r="O10" s="94"/>
      <c r="P10" s="91"/>
    </row>
    <row r="11" spans="1:16" ht="11.25">
      <c r="A11" s="93">
        <v>88</v>
      </c>
      <c r="B11" s="65" t="s">
        <v>377</v>
      </c>
      <c r="C11" s="94">
        <v>25654.122</v>
      </c>
      <c r="D11" s="94">
        <v>6055.051</v>
      </c>
      <c r="E11" s="94">
        <v>7493.508</v>
      </c>
      <c r="F11" s="94">
        <v>39202.681</v>
      </c>
      <c r="G11" s="94"/>
      <c r="H11" s="94">
        <v>18057.983</v>
      </c>
      <c r="I11" s="94">
        <v>1339.792</v>
      </c>
      <c r="J11" s="94">
        <v>19804.906</v>
      </c>
      <c r="K11" s="94"/>
      <c r="L11" s="94">
        <v>39202.681</v>
      </c>
      <c r="M11" s="94">
        <v>1009287.5277867527</v>
      </c>
      <c r="N11" s="95"/>
      <c r="O11" s="94"/>
      <c r="P11" s="91"/>
    </row>
    <row r="12" spans="1:16" ht="11.25">
      <c r="A12" s="93">
        <v>99</v>
      </c>
      <c r="B12" s="65" t="s">
        <v>42</v>
      </c>
      <c r="C12" s="94">
        <v>37777.32</v>
      </c>
      <c r="D12" s="94">
        <v>9614.561</v>
      </c>
      <c r="E12" s="94">
        <v>19982.647</v>
      </c>
      <c r="F12" s="94">
        <v>67374.528</v>
      </c>
      <c r="G12" s="94"/>
      <c r="H12" s="94">
        <v>42475.914</v>
      </c>
      <c r="I12" s="94">
        <v>4792.549</v>
      </c>
      <c r="J12" s="94">
        <v>20106.065</v>
      </c>
      <c r="K12" s="94"/>
      <c r="L12" s="94">
        <v>67374.52799999999</v>
      </c>
      <c r="M12" s="94">
        <v>1024635.039286213</v>
      </c>
      <c r="N12" s="95"/>
      <c r="O12" s="94"/>
      <c r="P12" s="91"/>
    </row>
    <row r="13" spans="1:16" ht="11.25">
      <c r="A13" s="93">
        <v>107</v>
      </c>
      <c r="B13" s="65" t="s">
        <v>403</v>
      </c>
      <c r="C13" s="94">
        <v>11892.513</v>
      </c>
      <c r="D13" s="94">
        <v>14536.253</v>
      </c>
      <c r="E13" s="94">
        <v>10516.326</v>
      </c>
      <c r="F13" s="94">
        <v>36945.092000000004</v>
      </c>
      <c r="G13" s="94"/>
      <c r="H13" s="94">
        <v>20462.851</v>
      </c>
      <c r="I13" s="94">
        <v>2119.478</v>
      </c>
      <c r="J13" s="94">
        <v>14362.763</v>
      </c>
      <c r="K13" s="67"/>
      <c r="L13" s="94">
        <v>36945.092</v>
      </c>
      <c r="M13" s="94">
        <v>731947.8093184105</v>
      </c>
      <c r="N13" s="95"/>
      <c r="O13" s="94"/>
      <c r="P13" s="91"/>
    </row>
    <row r="14" spans="1:16" ht="12" thickBot="1">
      <c r="A14" s="93">
        <v>108</v>
      </c>
      <c r="B14" s="65" t="s">
        <v>43</v>
      </c>
      <c r="C14" s="94">
        <v>58.445</v>
      </c>
      <c r="D14" s="94">
        <v>0</v>
      </c>
      <c r="E14" s="94">
        <v>43.313</v>
      </c>
      <c r="F14" s="94">
        <v>101.75800000000001</v>
      </c>
      <c r="G14" s="94"/>
      <c r="H14" s="94">
        <v>0</v>
      </c>
      <c r="I14" s="94">
        <v>0</v>
      </c>
      <c r="J14" s="94">
        <v>101.758</v>
      </c>
      <c r="K14" s="67"/>
      <c r="L14" s="94">
        <v>101.758</v>
      </c>
      <c r="M14" s="94">
        <v>5185.739344207156</v>
      </c>
      <c r="N14" s="95"/>
      <c r="O14" s="94"/>
      <c r="P14" s="91"/>
    </row>
    <row r="15" spans="1:16" ht="12" thickBot="1">
      <c r="A15" s="96"/>
      <c r="B15" s="82" t="s">
        <v>44</v>
      </c>
      <c r="C15" s="97">
        <v>164352.19505435045</v>
      </c>
      <c r="D15" s="97">
        <v>49238.76102721523</v>
      </c>
      <c r="E15" s="97">
        <v>65649.26333346673</v>
      </c>
      <c r="F15" s="97">
        <v>279240.2194150324</v>
      </c>
      <c r="G15" s="97">
        <v>0</v>
      </c>
      <c r="H15" s="97">
        <v>161414.0837941247</v>
      </c>
      <c r="I15" s="97">
        <v>19307.941</v>
      </c>
      <c r="J15" s="97">
        <v>98518.19462090773</v>
      </c>
      <c r="K15" s="97">
        <v>0</v>
      </c>
      <c r="L15" s="97">
        <v>279240.2194150324</v>
      </c>
      <c r="M15" s="97">
        <v>5020634.03335265</v>
      </c>
      <c r="N15" s="95"/>
      <c r="O15" s="94"/>
      <c r="P15" s="91"/>
    </row>
    <row r="16" spans="1:16" ht="11.25">
      <c r="A16" s="93">
        <v>62</v>
      </c>
      <c r="B16" s="80" t="s">
        <v>45</v>
      </c>
      <c r="C16" s="79">
        <v>559.03</v>
      </c>
      <c r="D16" s="79">
        <v>0</v>
      </c>
      <c r="E16" s="79">
        <v>260.359</v>
      </c>
      <c r="F16" s="79">
        <v>819.3889999999999</v>
      </c>
      <c r="G16" s="79"/>
      <c r="H16" s="79">
        <v>221.792</v>
      </c>
      <c r="I16" s="79">
        <v>0</v>
      </c>
      <c r="J16" s="79">
        <v>597.597</v>
      </c>
      <c r="K16" s="79"/>
      <c r="L16" s="94">
        <v>819.389</v>
      </c>
      <c r="M16" s="94">
        <v>30454.433802552765</v>
      </c>
      <c r="N16" s="95"/>
      <c r="O16" s="94"/>
      <c r="P16" s="91"/>
    </row>
    <row r="17" spans="1:16" ht="11.25">
      <c r="A17" s="62">
        <v>63</v>
      </c>
      <c r="B17" s="80" t="s">
        <v>402</v>
      </c>
      <c r="C17" s="79">
        <v>2422.718</v>
      </c>
      <c r="D17" s="79">
        <v>130.297</v>
      </c>
      <c r="E17" s="79">
        <v>996.588</v>
      </c>
      <c r="F17" s="79">
        <v>3549.603</v>
      </c>
      <c r="G17" s="79"/>
      <c r="H17" s="79">
        <v>2317.587</v>
      </c>
      <c r="I17" s="79">
        <v>155.74</v>
      </c>
      <c r="J17" s="79">
        <v>1076.276</v>
      </c>
      <c r="K17" s="79"/>
      <c r="L17" s="94">
        <v>3549.603</v>
      </c>
      <c r="M17" s="94">
        <v>54848.62908494567</v>
      </c>
      <c r="N17" s="95"/>
      <c r="O17" s="94"/>
      <c r="P17" s="91"/>
    </row>
    <row r="18" spans="1:256" ht="11.25">
      <c r="A18" s="62">
        <v>65</v>
      </c>
      <c r="B18" s="80" t="s">
        <v>46</v>
      </c>
      <c r="C18" s="79">
        <v>1789.109</v>
      </c>
      <c r="D18" s="79">
        <v>1275.844</v>
      </c>
      <c r="E18" s="79">
        <v>1835.552</v>
      </c>
      <c r="F18" s="79">
        <v>4900.505</v>
      </c>
      <c r="G18" s="79"/>
      <c r="H18" s="79">
        <v>2100.334</v>
      </c>
      <c r="I18" s="79">
        <v>1316.081</v>
      </c>
      <c r="J18" s="79">
        <v>1484.09</v>
      </c>
      <c r="K18" s="79"/>
      <c r="L18" s="94">
        <v>4900.505</v>
      </c>
      <c r="M18" s="94">
        <v>75631.43834729848</v>
      </c>
      <c r="N18" s="98"/>
      <c r="O18" s="94"/>
      <c r="P18" s="91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16" ht="11.25">
      <c r="A19" s="62">
        <v>68</v>
      </c>
      <c r="B19" s="80" t="s">
        <v>47</v>
      </c>
      <c r="C19" s="79">
        <v>387.728</v>
      </c>
      <c r="D19" s="79">
        <v>46.896</v>
      </c>
      <c r="E19" s="79">
        <v>973.631</v>
      </c>
      <c r="F19" s="79">
        <v>1408.255</v>
      </c>
      <c r="G19" s="79"/>
      <c r="H19" s="79">
        <v>650.655</v>
      </c>
      <c r="I19" s="79">
        <v>123.157</v>
      </c>
      <c r="J19" s="79">
        <v>634.443</v>
      </c>
      <c r="K19" s="79"/>
      <c r="L19" s="94">
        <v>1408.255</v>
      </c>
      <c r="M19" s="94">
        <v>32332.16087930994</v>
      </c>
      <c r="N19" s="95"/>
      <c r="O19" s="94"/>
      <c r="P19" s="91"/>
    </row>
    <row r="20" spans="1:16" ht="11.25">
      <c r="A20" s="62">
        <v>76</v>
      </c>
      <c r="B20" s="80" t="s">
        <v>404</v>
      </c>
      <c r="C20" s="79">
        <v>3352.209</v>
      </c>
      <c r="D20" s="79">
        <v>2324.822</v>
      </c>
      <c r="E20" s="79">
        <v>2917.635</v>
      </c>
      <c r="F20" s="79">
        <v>8594.666000000001</v>
      </c>
      <c r="G20" s="79"/>
      <c r="H20" s="79">
        <v>2412.23</v>
      </c>
      <c r="I20" s="79">
        <v>0</v>
      </c>
      <c r="J20" s="79">
        <v>6182.436</v>
      </c>
      <c r="K20" s="79"/>
      <c r="L20" s="94">
        <v>8594.666</v>
      </c>
      <c r="M20" s="94">
        <v>315066.15311074036</v>
      </c>
      <c r="N20" s="95"/>
      <c r="O20" s="94"/>
      <c r="P20" s="91"/>
    </row>
    <row r="21" spans="1:16" ht="12" thickBot="1">
      <c r="A21" s="93">
        <v>94</v>
      </c>
      <c r="B21" s="80" t="s">
        <v>48</v>
      </c>
      <c r="C21" s="79">
        <v>248.936</v>
      </c>
      <c r="D21" s="79">
        <v>4.551</v>
      </c>
      <c r="E21" s="79">
        <v>177.21</v>
      </c>
      <c r="F21" s="79">
        <v>430.697</v>
      </c>
      <c r="G21" s="79"/>
      <c r="H21" s="79">
        <v>199.014</v>
      </c>
      <c r="I21" s="79">
        <v>68.672</v>
      </c>
      <c r="J21" s="79">
        <v>163.011</v>
      </c>
      <c r="K21" s="79"/>
      <c r="L21" s="94">
        <v>430.697</v>
      </c>
      <c r="M21" s="94">
        <v>8307.283518136685</v>
      </c>
      <c r="N21" s="95"/>
      <c r="O21" s="94"/>
      <c r="P21" s="91"/>
    </row>
    <row r="22" spans="1:16" ht="12" thickBot="1">
      <c r="A22" s="82"/>
      <c r="B22" s="82" t="s">
        <v>49</v>
      </c>
      <c r="C22" s="100">
        <v>8759.73</v>
      </c>
      <c r="D22" s="100">
        <v>3782.41</v>
      </c>
      <c r="E22" s="100">
        <v>7160.974999999999</v>
      </c>
      <c r="F22" s="100">
        <v>19703.114999999998</v>
      </c>
      <c r="G22" s="100"/>
      <c r="H22" s="100">
        <v>7901.612</v>
      </c>
      <c r="I22" s="100">
        <v>1663.65</v>
      </c>
      <c r="J22" s="100">
        <v>10137.853000000001</v>
      </c>
      <c r="K22" s="100"/>
      <c r="L22" s="97">
        <v>19703.115</v>
      </c>
      <c r="M22" s="100">
        <v>516640.0987429839</v>
      </c>
      <c r="N22" s="95"/>
      <c r="O22" s="94"/>
      <c r="P22" s="91"/>
    </row>
    <row r="23" spans="1:16" ht="12" thickBot="1">
      <c r="A23" s="82"/>
      <c r="B23" s="82" t="s">
        <v>50</v>
      </c>
      <c r="C23" s="100">
        <v>173111.92505435046</v>
      </c>
      <c r="D23" s="100">
        <v>53021.171027215234</v>
      </c>
      <c r="E23" s="100">
        <v>72810.23833346674</v>
      </c>
      <c r="F23" s="100">
        <v>298943.3344150324</v>
      </c>
      <c r="G23" s="100">
        <v>0</v>
      </c>
      <c r="H23" s="100">
        <v>169315.69579412468</v>
      </c>
      <c r="I23" s="100">
        <v>20971.591</v>
      </c>
      <c r="J23" s="100">
        <v>108656.04762090773</v>
      </c>
      <c r="K23" s="100">
        <v>0</v>
      </c>
      <c r="L23" s="100">
        <v>298943.3344150324</v>
      </c>
      <c r="M23" s="100">
        <v>5537274.132095634</v>
      </c>
      <c r="N23" s="95"/>
      <c r="O23" s="94"/>
      <c r="P23" s="91"/>
    </row>
    <row r="24" spans="2:16" ht="11.25">
      <c r="B24" s="161" t="s">
        <v>412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P24" s="91"/>
    </row>
    <row r="25" spans="2:16" ht="11.25">
      <c r="B25" s="162" t="s">
        <v>423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P25" s="91"/>
    </row>
  </sheetData>
  <mergeCells count="10">
    <mergeCell ref="B24:M24"/>
    <mergeCell ref="B25:M25"/>
    <mergeCell ref="A1:M1"/>
    <mergeCell ref="A2:M2"/>
    <mergeCell ref="A3:M3"/>
    <mergeCell ref="A5:A6"/>
    <mergeCell ref="B5:B6"/>
    <mergeCell ref="M5:M6"/>
    <mergeCell ref="C5:F5"/>
    <mergeCell ref="H5:L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IV34"/>
  <sheetViews>
    <sheetView showGridLines="0" workbookViewId="0" topLeftCell="A1">
      <selection activeCell="A1" sqref="A1:M1"/>
    </sheetView>
  </sheetViews>
  <sheetFormatPr defaultColWidth="5.33203125" defaultRowHeight="11.25"/>
  <cols>
    <col min="1" max="1" width="4.83203125" style="72" bestFit="1" customWidth="1"/>
    <col min="2" max="2" width="21.66015625" style="72" bestFit="1" customWidth="1"/>
    <col min="3" max="9" width="12.5" style="72" customWidth="1"/>
    <col min="10" max="10" width="11" style="72" customWidth="1"/>
    <col min="11" max="12" width="12.5" style="72" hidden="1" customWidth="1"/>
    <col min="13" max="13" width="12.5" style="72" customWidth="1"/>
    <col min="14" max="15" width="5.33203125" style="72" customWidth="1"/>
    <col min="16" max="16" width="8.33203125" style="72" customWidth="1"/>
    <col min="17" max="16384" width="5.33203125" style="72" customWidth="1"/>
  </cols>
  <sheetData>
    <row r="1" spans="1:13" ht="11.25">
      <c r="A1" s="163" t="s">
        <v>367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1.25">
      <c r="A2" s="172" t="s">
        <v>415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11.25">
      <c r="A3" s="173" t="s">
        <v>411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4:256" ht="12" thickBot="1">
      <c r="N4" s="73"/>
      <c r="O4" s="73"/>
      <c r="P4" s="74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ht="11.25">
      <c r="A5" s="169" t="s">
        <v>35</v>
      </c>
      <c r="B5" s="169" t="s">
        <v>36</v>
      </c>
      <c r="C5" s="169" t="s">
        <v>195</v>
      </c>
      <c r="D5" s="169" t="s">
        <v>343</v>
      </c>
      <c r="E5" s="169" t="s">
        <v>209</v>
      </c>
      <c r="F5" s="169" t="s">
        <v>344</v>
      </c>
      <c r="G5" s="169" t="s">
        <v>221</v>
      </c>
      <c r="H5" s="169" t="s">
        <v>345</v>
      </c>
      <c r="I5" s="169" t="s">
        <v>239</v>
      </c>
      <c r="J5" s="169" t="s">
        <v>346</v>
      </c>
      <c r="K5" s="169" t="s">
        <v>59</v>
      </c>
      <c r="L5" s="169" t="s">
        <v>60</v>
      </c>
      <c r="M5" s="169" t="s">
        <v>174</v>
      </c>
      <c r="N5" s="73"/>
      <c r="O5" s="73"/>
      <c r="P5" s="74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16" ht="11.2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 t="s">
        <v>61</v>
      </c>
      <c r="L6" s="170" t="s">
        <v>62</v>
      </c>
      <c r="M6" s="170"/>
      <c r="P6" s="74"/>
    </row>
    <row r="7" spans="1:16" ht="12" thickBo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 t="s">
        <v>64</v>
      </c>
      <c r="L7" s="171" t="s">
        <v>63</v>
      </c>
      <c r="M7" s="171"/>
      <c r="P7" s="73"/>
    </row>
    <row r="8" spans="1:16" ht="11.25">
      <c r="A8" s="75">
        <v>67</v>
      </c>
      <c r="B8" s="65" t="s">
        <v>39</v>
      </c>
      <c r="C8" s="76">
        <v>187371.35</v>
      </c>
      <c r="D8" s="76">
        <v>-159159.504</v>
      </c>
      <c r="E8" s="76">
        <v>28211.846</v>
      </c>
      <c r="F8" s="76">
        <v>-21470.493</v>
      </c>
      <c r="G8" s="76">
        <v>6741.353</v>
      </c>
      <c r="H8" s="76">
        <v>1980.325</v>
      </c>
      <c r="I8" s="76">
        <v>8721.678</v>
      </c>
      <c r="J8" s="76">
        <v>-1487.026</v>
      </c>
      <c r="K8" s="76">
        <v>0</v>
      </c>
      <c r="L8" s="76" t="e">
        <v>#REF!</v>
      </c>
      <c r="M8" s="76">
        <v>7234.652</v>
      </c>
      <c r="P8" s="77"/>
    </row>
    <row r="9" spans="1:16" ht="11.25">
      <c r="A9" s="75">
        <v>70</v>
      </c>
      <c r="B9" s="65" t="s">
        <v>40</v>
      </c>
      <c r="C9" s="76">
        <v>16503.194</v>
      </c>
      <c r="D9" s="76">
        <v>-13749.836</v>
      </c>
      <c r="E9" s="76">
        <v>2753.358</v>
      </c>
      <c r="F9" s="76">
        <v>-3548.988</v>
      </c>
      <c r="G9" s="76">
        <v>-795.63</v>
      </c>
      <c r="H9" s="76">
        <v>634.931</v>
      </c>
      <c r="I9" s="76">
        <v>-160.699</v>
      </c>
      <c r="J9" s="76">
        <v>50.714</v>
      </c>
      <c r="K9" s="76">
        <v>0</v>
      </c>
      <c r="L9" s="76" t="e">
        <v>#REF!</v>
      </c>
      <c r="M9" s="76">
        <v>-109.985</v>
      </c>
      <c r="P9" s="77"/>
    </row>
    <row r="10" spans="1:16" ht="11.25">
      <c r="A10" s="75">
        <v>78</v>
      </c>
      <c r="B10" s="65" t="s">
        <v>380</v>
      </c>
      <c r="C10" s="76">
        <v>198160.799</v>
      </c>
      <c r="D10" s="76">
        <v>-174153.218</v>
      </c>
      <c r="E10" s="76">
        <v>24007.581</v>
      </c>
      <c r="F10" s="76">
        <v>-33209.027</v>
      </c>
      <c r="G10" s="76">
        <v>-9201.446</v>
      </c>
      <c r="H10" s="76">
        <v>3168.505</v>
      </c>
      <c r="I10" s="76">
        <v>-6032.941</v>
      </c>
      <c r="J10" s="76">
        <v>892.968</v>
      </c>
      <c r="K10" s="76">
        <v>0</v>
      </c>
      <c r="L10" s="76" t="e">
        <v>#REF!</v>
      </c>
      <c r="M10" s="76">
        <v>-5139.973</v>
      </c>
      <c r="P10" s="77"/>
    </row>
    <row r="11" spans="1:16" ht="11.25">
      <c r="A11" s="75">
        <v>80</v>
      </c>
      <c r="B11" s="65" t="s">
        <v>41</v>
      </c>
      <c r="C11" s="76">
        <v>78726.576</v>
      </c>
      <c r="D11" s="76">
        <v>-65341.09</v>
      </c>
      <c r="E11" s="76">
        <v>13385.486</v>
      </c>
      <c r="F11" s="76">
        <v>-7419.614</v>
      </c>
      <c r="G11" s="76">
        <v>5965.872</v>
      </c>
      <c r="H11" s="76">
        <v>2014.943</v>
      </c>
      <c r="I11" s="76">
        <v>7980.815</v>
      </c>
      <c r="J11" s="76">
        <v>-1329.074</v>
      </c>
      <c r="K11" s="76">
        <v>0</v>
      </c>
      <c r="L11" s="76" t="e">
        <v>#REF!</v>
      </c>
      <c r="M11" s="76">
        <v>6651.741</v>
      </c>
      <c r="P11" s="77"/>
    </row>
    <row r="12" spans="1:16" ht="11.25">
      <c r="A12" s="75">
        <v>88</v>
      </c>
      <c r="B12" s="65" t="s">
        <v>377</v>
      </c>
      <c r="C12" s="76">
        <v>93570.749</v>
      </c>
      <c r="D12" s="76">
        <v>-73385.419</v>
      </c>
      <c r="E12" s="76">
        <v>20185.33</v>
      </c>
      <c r="F12" s="76">
        <v>-16652.32</v>
      </c>
      <c r="G12" s="76">
        <v>3533.01</v>
      </c>
      <c r="H12" s="76">
        <v>1752.955</v>
      </c>
      <c r="I12" s="76">
        <v>5285.965</v>
      </c>
      <c r="J12" s="76">
        <v>-784.728</v>
      </c>
      <c r="K12" s="76">
        <v>0</v>
      </c>
      <c r="L12" s="76" t="e">
        <v>#REF!</v>
      </c>
      <c r="M12" s="76">
        <v>4501.237</v>
      </c>
      <c r="O12" s="78"/>
      <c r="P12" s="77"/>
    </row>
    <row r="13" spans="1:16" ht="11.25">
      <c r="A13" s="75">
        <v>99</v>
      </c>
      <c r="B13" s="65" t="s">
        <v>42</v>
      </c>
      <c r="C13" s="76">
        <v>226418.713</v>
      </c>
      <c r="D13" s="76">
        <v>-188629.098</v>
      </c>
      <c r="E13" s="76">
        <v>37789.615</v>
      </c>
      <c r="F13" s="76">
        <v>-30882.395</v>
      </c>
      <c r="G13" s="76">
        <v>6907.22</v>
      </c>
      <c r="H13" s="76">
        <v>2612.674</v>
      </c>
      <c r="I13" s="76">
        <v>9519.894</v>
      </c>
      <c r="J13" s="76">
        <v>-1722.32</v>
      </c>
      <c r="K13" s="76">
        <v>0</v>
      </c>
      <c r="L13" s="76" t="e">
        <v>#REF!</v>
      </c>
      <c r="M13" s="76">
        <v>7797.574</v>
      </c>
      <c r="P13" s="77"/>
    </row>
    <row r="14" spans="1:16" ht="11.25">
      <c r="A14" s="75">
        <v>107</v>
      </c>
      <c r="B14" s="65" t="s">
        <v>403</v>
      </c>
      <c r="C14" s="76">
        <v>175946.69</v>
      </c>
      <c r="D14" s="76">
        <v>-144866.101</v>
      </c>
      <c r="E14" s="76">
        <v>31080.589</v>
      </c>
      <c r="F14" s="76">
        <v>-26367.664</v>
      </c>
      <c r="G14" s="76">
        <v>4712.925</v>
      </c>
      <c r="H14" s="76">
        <v>2557.33</v>
      </c>
      <c r="I14" s="76">
        <v>7270.255</v>
      </c>
      <c r="J14" s="76">
        <v>-1235.958</v>
      </c>
      <c r="K14" s="76">
        <v>0</v>
      </c>
      <c r="L14" s="76" t="e">
        <v>#REF!</v>
      </c>
      <c r="M14" s="76">
        <v>6034.297</v>
      </c>
      <c r="P14" s="77"/>
    </row>
    <row r="15" spans="1:16" ht="12" thickBot="1">
      <c r="A15" s="75">
        <v>108</v>
      </c>
      <c r="B15" s="65" t="s">
        <v>43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-1.267</v>
      </c>
      <c r="I15" s="76">
        <v>-1.267</v>
      </c>
      <c r="J15" s="76">
        <v>0.202</v>
      </c>
      <c r="K15" s="76">
        <v>0</v>
      </c>
      <c r="L15" s="76" t="e">
        <v>#REF!</v>
      </c>
      <c r="M15" s="76">
        <v>-1.065</v>
      </c>
      <c r="P15" s="77"/>
    </row>
    <row r="16" spans="1:16" ht="12" thickBot="1">
      <c r="A16" s="81"/>
      <c r="B16" s="82" t="s">
        <v>44</v>
      </c>
      <c r="C16" s="83">
        <v>976724.3088167774</v>
      </c>
      <c r="D16" s="83">
        <v>-819284.266</v>
      </c>
      <c r="E16" s="83">
        <v>157440.04281677742</v>
      </c>
      <c r="F16" s="83">
        <v>-139710.71562178823</v>
      </c>
      <c r="G16" s="83">
        <v>17729.327194989193</v>
      </c>
      <c r="H16" s="83">
        <v>14754.454446730168</v>
      </c>
      <c r="I16" s="83">
        <v>32483.781641719364</v>
      </c>
      <c r="J16" s="83">
        <v>-5615.222000000001</v>
      </c>
      <c r="K16" s="83">
        <v>0</v>
      </c>
      <c r="L16" s="83" t="e">
        <v>#REF!</v>
      </c>
      <c r="M16" s="83">
        <v>26868.559641719366</v>
      </c>
      <c r="P16" s="77"/>
    </row>
    <row r="17" spans="1:16" ht="11.25">
      <c r="A17" s="75">
        <v>62</v>
      </c>
      <c r="B17" s="80" t="s">
        <v>45</v>
      </c>
      <c r="C17" s="79">
        <v>1836.694</v>
      </c>
      <c r="D17" s="79">
        <v>-1773.358</v>
      </c>
      <c r="E17" s="76">
        <v>63.336</v>
      </c>
      <c r="F17" s="76">
        <v>-256.889</v>
      </c>
      <c r="G17" s="76">
        <v>-193.553</v>
      </c>
      <c r="H17" s="76">
        <v>195.54</v>
      </c>
      <c r="I17" s="76">
        <v>1.987</v>
      </c>
      <c r="J17" s="79">
        <v>-0.311</v>
      </c>
      <c r="K17" s="79"/>
      <c r="L17" s="79"/>
      <c r="M17" s="79">
        <v>1.676</v>
      </c>
      <c r="O17" s="67"/>
      <c r="P17" s="77"/>
    </row>
    <row r="18" spans="1:16" ht="11.25">
      <c r="A18" s="62">
        <v>63</v>
      </c>
      <c r="B18" s="80" t="s">
        <v>402</v>
      </c>
      <c r="C18" s="79">
        <v>26980.213</v>
      </c>
      <c r="D18" s="79">
        <v>-25825.469</v>
      </c>
      <c r="E18" s="76">
        <v>1154.744</v>
      </c>
      <c r="F18" s="76">
        <v>-2095.92</v>
      </c>
      <c r="G18" s="76">
        <v>-941.176</v>
      </c>
      <c r="H18" s="76">
        <v>295.483</v>
      </c>
      <c r="I18" s="76">
        <v>-645.693</v>
      </c>
      <c r="J18" s="79">
        <v>28.396</v>
      </c>
      <c r="K18" s="79"/>
      <c r="L18" s="79"/>
      <c r="M18" s="79">
        <v>-617.297</v>
      </c>
      <c r="O18" s="67"/>
      <c r="P18" s="77"/>
    </row>
    <row r="19" spans="1:256" ht="11.25">
      <c r="A19" s="62">
        <v>65</v>
      </c>
      <c r="B19" s="80" t="s">
        <v>46</v>
      </c>
      <c r="C19" s="79">
        <v>12897.99</v>
      </c>
      <c r="D19" s="79">
        <v>-12607.743</v>
      </c>
      <c r="E19" s="76">
        <v>290.247</v>
      </c>
      <c r="F19" s="76">
        <v>-1328.195</v>
      </c>
      <c r="G19" s="76">
        <v>-1037.948</v>
      </c>
      <c r="H19" s="76">
        <v>1054.75</v>
      </c>
      <c r="I19" s="76">
        <v>16.802</v>
      </c>
      <c r="J19" s="79">
        <v>-10.924</v>
      </c>
      <c r="K19" s="79"/>
      <c r="L19" s="79"/>
      <c r="M19" s="79">
        <v>5.878</v>
      </c>
      <c r="N19" s="84"/>
      <c r="O19" s="67"/>
      <c r="P19" s="77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</row>
    <row r="20" spans="1:16" ht="11.25">
      <c r="A20" s="62">
        <v>68</v>
      </c>
      <c r="B20" s="80" t="s">
        <v>47</v>
      </c>
      <c r="C20" s="79">
        <v>7506.678</v>
      </c>
      <c r="D20" s="79">
        <v>-7270.494</v>
      </c>
      <c r="E20" s="76">
        <v>236.184</v>
      </c>
      <c r="F20" s="76">
        <v>-640.505</v>
      </c>
      <c r="G20" s="76">
        <v>-404.321</v>
      </c>
      <c r="H20" s="76">
        <v>-77.324</v>
      </c>
      <c r="I20" s="76">
        <v>-481.645</v>
      </c>
      <c r="J20" s="79">
        <v>14.188</v>
      </c>
      <c r="K20" s="79"/>
      <c r="L20" s="79"/>
      <c r="M20" s="79">
        <v>-467.457</v>
      </c>
      <c r="O20" s="67"/>
      <c r="P20" s="77"/>
    </row>
    <row r="21" spans="1:16" ht="11.25">
      <c r="A21" s="62">
        <v>76</v>
      </c>
      <c r="B21" s="80" t="s">
        <v>404</v>
      </c>
      <c r="C21" s="79">
        <v>13331.916</v>
      </c>
      <c r="D21" s="79">
        <v>-11317.923</v>
      </c>
      <c r="E21" s="76">
        <v>2013.993</v>
      </c>
      <c r="F21" s="76">
        <v>-2249.352</v>
      </c>
      <c r="G21" s="76">
        <v>-235.359</v>
      </c>
      <c r="H21" s="76">
        <v>310.204</v>
      </c>
      <c r="I21" s="76">
        <v>74.845</v>
      </c>
      <c r="J21" s="79">
        <v>0</v>
      </c>
      <c r="K21" s="79"/>
      <c r="L21" s="79"/>
      <c r="M21" s="79">
        <v>74.845</v>
      </c>
      <c r="O21" s="67"/>
      <c r="P21" s="77"/>
    </row>
    <row r="22" spans="1:16" ht="12" thickBot="1">
      <c r="A22" s="75">
        <v>94</v>
      </c>
      <c r="B22" s="80" t="s">
        <v>48</v>
      </c>
      <c r="C22" s="79">
        <v>1915.905</v>
      </c>
      <c r="D22" s="79">
        <v>-1666.287</v>
      </c>
      <c r="E22" s="76">
        <v>249.618</v>
      </c>
      <c r="F22" s="76">
        <v>-242.521</v>
      </c>
      <c r="G22" s="76">
        <v>7.097</v>
      </c>
      <c r="H22" s="76">
        <v>8.555</v>
      </c>
      <c r="I22" s="76">
        <v>15.652</v>
      </c>
      <c r="J22" s="79">
        <v>-1.336</v>
      </c>
      <c r="K22" s="79"/>
      <c r="L22" s="79"/>
      <c r="M22" s="79">
        <v>14.316</v>
      </c>
      <c r="O22" s="67"/>
      <c r="P22" s="77"/>
    </row>
    <row r="23" spans="1:16" ht="12" thickBot="1">
      <c r="A23" s="85"/>
      <c r="B23" s="82" t="s">
        <v>49</v>
      </c>
      <c r="C23" s="83">
        <v>64469.39599999999</v>
      </c>
      <c r="D23" s="83">
        <v>-60461.274</v>
      </c>
      <c r="E23" s="83">
        <v>4008.122</v>
      </c>
      <c r="F23" s="83">
        <v>-6813.382</v>
      </c>
      <c r="G23" s="83">
        <v>-2805.26</v>
      </c>
      <c r="H23" s="83">
        <v>1787.208</v>
      </c>
      <c r="I23" s="83">
        <v>-1018.0519999999999</v>
      </c>
      <c r="J23" s="83">
        <v>30.013000000000005</v>
      </c>
      <c r="K23" s="83"/>
      <c r="L23" s="83"/>
      <c r="M23" s="83">
        <v>-988.0389999999998</v>
      </c>
      <c r="P23" s="77"/>
    </row>
    <row r="24" spans="1:16" ht="12" thickBot="1">
      <c r="A24" s="85"/>
      <c r="B24" s="82" t="s">
        <v>50</v>
      </c>
      <c r="C24" s="83">
        <v>1041193.7048167774</v>
      </c>
      <c r="D24" s="83">
        <v>-879745.54</v>
      </c>
      <c r="E24" s="83">
        <v>161448.16481677743</v>
      </c>
      <c r="F24" s="83">
        <v>-146524.09762178824</v>
      </c>
      <c r="G24" s="83">
        <v>14924.067194989193</v>
      </c>
      <c r="H24" s="83">
        <v>16541.662446730166</v>
      </c>
      <c r="I24" s="83">
        <v>31465.729641719365</v>
      </c>
      <c r="J24" s="83">
        <v>-5585.209000000001</v>
      </c>
      <c r="K24" s="83">
        <v>0</v>
      </c>
      <c r="L24" s="83" t="e">
        <v>#REF!</v>
      </c>
      <c r="M24" s="83">
        <v>25880.520641719366</v>
      </c>
      <c r="P24" s="86"/>
    </row>
    <row r="25" spans="2:16" ht="11.25">
      <c r="B25" s="175" t="s">
        <v>412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P25" s="88"/>
    </row>
    <row r="26" spans="2:16" ht="10.5" customHeight="1"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P26" s="88"/>
    </row>
    <row r="27" spans="2:16" ht="11.25"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P27" s="88"/>
    </row>
    <row r="28" ht="11.25">
      <c r="B28" s="87"/>
    </row>
    <row r="29" ht="11.25">
      <c r="B29" s="87"/>
    </row>
    <row r="30" ht="11.25">
      <c r="B30" s="87"/>
    </row>
    <row r="31" ht="11.25">
      <c r="B31" s="87"/>
    </row>
    <row r="32" ht="11.25">
      <c r="B32" s="87"/>
    </row>
    <row r="33" ht="11.25">
      <c r="B33" s="87"/>
    </row>
    <row r="34" ht="11.25">
      <c r="B34" s="87"/>
    </row>
  </sheetData>
  <mergeCells count="19">
    <mergeCell ref="B27:M27"/>
    <mergeCell ref="B26:M26"/>
    <mergeCell ref="K5:K7"/>
    <mergeCell ref="L5:L7"/>
    <mergeCell ref="B25:M25"/>
    <mergeCell ref="G5:G7"/>
    <mergeCell ref="I5:I7"/>
    <mergeCell ref="F5:F7"/>
    <mergeCell ref="D5:D7"/>
    <mergeCell ref="E5:E7"/>
    <mergeCell ref="H5:H7"/>
    <mergeCell ref="J5:J7"/>
    <mergeCell ref="A1:M1"/>
    <mergeCell ref="A2:M2"/>
    <mergeCell ref="A3:M3"/>
    <mergeCell ref="M5:M7"/>
    <mergeCell ref="A5:A7"/>
    <mergeCell ref="B5:B7"/>
    <mergeCell ref="C5:C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IS29"/>
  <sheetViews>
    <sheetView showGridLines="0" workbookViewId="0" topLeftCell="A1">
      <selection activeCell="A1" sqref="A1:J1"/>
    </sheetView>
  </sheetViews>
  <sheetFormatPr defaultColWidth="5.33203125" defaultRowHeight="11.25"/>
  <cols>
    <col min="1" max="1" width="6.16015625" style="59" bestFit="1" customWidth="1"/>
    <col min="2" max="2" width="19.66015625" style="59" bestFit="1" customWidth="1"/>
    <col min="3" max="10" width="12.66015625" style="59" customWidth="1"/>
    <col min="11" max="12" width="5.33203125" style="59" customWidth="1"/>
    <col min="13" max="13" width="8.33203125" style="59" customWidth="1"/>
    <col min="14" max="16384" width="5.33203125" style="59" customWidth="1"/>
  </cols>
  <sheetData>
    <row r="1" spans="1:10" ht="11.25">
      <c r="A1" s="163" t="s">
        <v>368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1.25">
      <c r="A2" s="176" t="s">
        <v>416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1.25">
      <c r="A3" s="177" t="s">
        <v>411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1:253" ht="12" thickBot="1">
      <c r="K4" s="60"/>
      <c r="L4" s="60"/>
      <c r="M4" s="61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</row>
    <row r="5" spans="1:253" ht="11.25">
      <c r="A5" s="178" t="s">
        <v>352</v>
      </c>
      <c r="B5" s="178" t="s">
        <v>36</v>
      </c>
      <c r="C5" s="178" t="s">
        <v>347</v>
      </c>
      <c r="D5" s="178" t="s">
        <v>348</v>
      </c>
      <c r="E5" s="178" t="s">
        <v>349</v>
      </c>
      <c r="F5" s="178" t="s">
        <v>327</v>
      </c>
      <c r="G5" s="178" t="s">
        <v>350</v>
      </c>
      <c r="H5" s="178" t="s">
        <v>331</v>
      </c>
      <c r="I5" s="178" t="s">
        <v>333</v>
      </c>
      <c r="J5" s="178" t="s">
        <v>351</v>
      </c>
      <c r="K5" s="60"/>
      <c r="L5" s="60"/>
      <c r="M5" s="61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</row>
    <row r="6" spans="1:253" ht="11.2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60"/>
      <c r="L6" s="60"/>
      <c r="M6" s="61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</row>
    <row r="7" spans="1:13" ht="11.25">
      <c r="A7" s="179"/>
      <c r="B7" s="179"/>
      <c r="C7" s="179"/>
      <c r="D7" s="179"/>
      <c r="E7" s="179"/>
      <c r="F7" s="179"/>
      <c r="G7" s="179"/>
      <c r="H7" s="179"/>
      <c r="I7" s="179"/>
      <c r="J7" s="179"/>
      <c r="M7" s="61"/>
    </row>
    <row r="8" spans="1:13" ht="12" thickBot="1">
      <c r="A8" s="180"/>
      <c r="B8" s="180"/>
      <c r="C8" s="180"/>
      <c r="D8" s="180"/>
      <c r="E8" s="180"/>
      <c r="F8" s="180"/>
      <c r="G8" s="180"/>
      <c r="H8" s="180"/>
      <c r="I8" s="180"/>
      <c r="J8" s="180"/>
      <c r="M8" s="60"/>
    </row>
    <row r="9" spans="1:13" ht="11.25">
      <c r="A9" s="62">
        <v>67</v>
      </c>
      <c r="B9" s="65" t="s">
        <v>39</v>
      </c>
      <c r="C9" s="63">
        <v>13399.357</v>
      </c>
      <c r="D9" s="63">
        <v>-5795.042</v>
      </c>
      <c r="E9" s="63">
        <v>-6454.652</v>
      </c>
      <c r="F9" s="63">
        <v>1149.663</v>
      </c>
      <c r="G9" s="64">
        <v>-1448.51</v>
      </c>
      <c r="H9" s="63">
        <v>-298.847</v>
      </c>
      <c r="I9" s="64">
        <v>26247.06</v>
      </c>
      <c r="J9" s="63">
        <v>25948.213</v>
      </c>
      <c r="M9" s="60"/>
    </row>
    <row r="10" spans="1:13" ht="11.25">
      <c r="A10" s="62">
        <v>70</v>
      </c>
      <c r="B10" s="65" t="s">
        <v>40</v>
      </c>
      <c r="C10" s="63">
        <v>38.5</v>
      </c>
      <c r="D10" s="63">
        <v>313.949</v>
      </c>
      <c r="E10" s="63">
        <v>-35.107</v>
      </c>
      <c r="F10" s="63">
        <v>317.342</v>
      </c>
      <c r="G10" s="64">
        <v>-182.289</v>
      </c>
      <c r="H10" s="63">
        <v>135.053</v>
      </c>
      <c r="I10" s="64">
        <v>2152.388</v>
      </c>
      <c r="J10" s="63">
        <v>2287.441</v>
      </c>
      <c r="M10" s="60"/>
    </row>
    <row r="11" spans="1:13" ht="11.25">
      <c r="A11" s="62">
        <v>78</v>
      </c>
      <c r="B11" s="65" t="s">
        <v>380</v>
      </c>
      <c r="C11" s="63">
        <v>58.933</v>
      </c>
      <c r="D11" s="63">
        <v>-2696.055</v>
      </c>
      <c r="E11" s="63">
        <v>1223.208</v>
      </c>
      <c r="F11" s="63">
        <v>-1413.914</v>
      </c>
      <c r="G11" s="64">
        <v>-1747.181</v>
      </c>
      <c r="H11" s="63">
        <v>-3161.095</v>
      </c>
      <c r="I11" s="64">
        <v>19498.47</v>
      </c>
      <c r="J11" s="63">
        <v>16337.375</v>
      </c>
      <c r="M11" s="60"/>
    </row>
    <row r="12" spans="1:13" ht="11.25">
      <c r="A12" s="62">
        <v>80</v>
      </c>
      <c r="B12" s="65" t="s">
        <v>41</v>
      </c>
      <c r="C12" s="63">
        <v>8002.843</v>
      </c>
      <c r="D12" s="63">
        <v>-7060.675</v>
      </c>
      <c r="E12" s="63">
        <v>-2582.548</v>
      </c>
      <c r="F12" s="63">
        <v>-1640.38</v>
      </c>
      <c r="G12" s="64">
        <v>-160.785</v>
      </c>
      <c r="H12" s="63">
        <v>-1801.165</v>
      </c>
      <c r="I12" s="64">
        <v>2493.935</v>
      </c>
      <c r="J12" s="63">
        <v>692.77</v>
      </c>
      <c r="M12" s="60"/>
    </row>
    <row r="13" spans="1:13" ht="11.25">
      <c r="A13" s="62">
        <v>88</v>
      </c>
      <c r="B13" s="65" t="s">
        <v>377</v>
      </c>
      <c r="C13" s="63">
        <v>10067.661</v>
      </c>
      <c r="D13" s="63">
        <v>-1291.724</v>
      </c>
      <c r="E13" s="63">
        <v>-5270.254</v>
      </c>
      <c r="F13" s="63">
        <v>3505.683</v>
      </c>
      <c r="G13" s="64">
        <v>-1475.235</v>
      </c>
      <c r="H13" s="63">
        <v>2030.448</v>
      </c>
      <c r="I13" s="64">
        <v>17428.307</v>
      </c>
      <c r="J13" s="63">
        <v>19458.755</v>
      </c>
      <c r="L13" s="66"/>
      <c r="M13" s="60"/>
    </row>
    <row r="14" spans="1:13" ht="11.25">
      <c r="A14" s="62">
        <v>99</v>
      </c>
      <c r="B14" s="65" t="s">
        <v>42</v>
      </c>
      <c r="C14" s="63">
        <v>13357.913</v>
      </c>
      <c r="D14" s="63">
        <v>-9832.024</v>
      </c>
      <c r="E14" s="63">
        <v>-2215.312</v>
      </c>
      <c r="F14" s="63">
        <v>1310.577</v>
      </c>
      <c r="G14" s="64">
        <v>-374.28</v>
      </c>
      <c r="H14" s="63">
        <v>936.297</v>
      </c>
      <c r="I14" s="64">
        <v>3193.924</v>
      </c>
      <c r="J14" s="63">
        <v>4130.221</v>
      </c>
      <c r="M14" s="60"/>
    </row>
    <row r="15" spans="1:13" ht="11.25">
      <c r="A15" s="62">
        <v>107</v>
      </c>
      <c r="B15" s="65" t="s">
        <v>403</v>
      </c>
      <c r="C15" s="63">
        <v>7042.429</v>
      </c>
      <c r="D15" s="63">
        <v>-7483.412</v>
      </c>
      <c r="E15" s="63">
        <v>1624.378</v>
      </c>
      <c r="F15" s="63">
        <v>1183.395</v>
      </c>
      <c r="G15" s="64">
        <v>-45.154</v>
      </c>
      <c r="H15" s="63">
        <v>1138.241</v>
      </c>
      <c r="I15" s="64">
        <v>1191.801</v>
      </c>
      <c r="J15" s="63">
        <v>2330.042</v>
      </c>
      <c r="M15" s="60"/>
    </row>
    <row r="16" spans="1:13" ht="12" thickBot="1">
      <c r="A16" s="62">
        <v>108</v>
      </c>
      <c r="B16" s="65" t="s">
        <v>43</v>
      </c>
      <c r="C16" s="63">
        <v>2.317</v>
      </c>
      <c r="D16" s="63">
        <v>0</v>
      </c>
      <c r="E16" s="63">
        <v>1.572</v>
      </c>
      <c r="F16" s="63">
        <v>3.889</v>
      </c>
      <c r="G16" s="64">
        <v>-4.474</v>
      </c>
      <c r="H16" s="63">
        <v>-0.585</v>
      </c>
      <c r="I16" s="64">
        <v>58.416</v>
      </c>
      <c r="J16" s="63">
        <v>57.831</v>
      </c>
      <c r="M16" s="60"/>
    </row>
    <row r="17" spans="1:13" ht="12" thickBot="1">
      <c r="A17" s="68"/>
      <c r="B17" s="82" t="s">
        <v>44</v>
      </c>
      <c r="C17" s="70">
        <v>51939.01358432722</v>
      </c>
      <c r="D17" s="70">
        <v>-33910.797879132304</v>
      </c>
      <c r="E17" s="70">
        <v>-13600.42275634355</v>
      </c>
      <c r="F17" s="70">
        <v>4427.792948851357</v>
      </c>
      <c r="G17" s="70">
        <v>-5437.908</v>
      </c>
      <c r="H17" s="70">
        <v>-1010.115051148643</v>
      </c>
      <c r="I17" s="70">
        <v>72381.54611726568</v>
      </c>
      <c r="J17" s="70">
        <v>71371.43106611703</v>
      </c>
      <c r="M17" s="60"/>
    </row>
    <row r="18" spans="1:13" ht="11.25">
      <c r="A18" s="62">
        <v>62</v>
      </c>
      <c r="B18" s="80" t="s">
        <v>45</v>
      </c>
      <c r="C18" s="63">
        <v>16.367</v>
      </c>
      <c r="D18" s="63">
        <v>36.924</v>
      </c>
      <c r="E18" s="63">
        <v>-1.773</v>
      </c>
      <c r="F18" s="63">
        <v>51.518</v>
      </c>
      <c r="G18" s="64">
        <v>-12.924</v>
      </c>
      <c r="H18" s="63">
        <v>38.594</v>
      </c>
      <c r="I18" s="64">
        <v>211.918</v>
      </c>
      <c r="J18" s="63">
        <v>250.512</v>
      </c>
      <c r="L18" s="67"/>
      <c r="M18" s="60"/>
    </row>
    <row r="19" spans="1:13" ht="11.25">
      <c r="A19" s="62">
        <v>63</v>
      </c>
      <c r="B19" s="80" t="s">
        <v>402</v>
      </c>
      <c r="C19" s="63">
        <v>-1217.771</v>
      </c>
      <c r="D19" s="63">
        <v>981.35</v>
      </c>
      <c r="E19" s="63">
        <v>155.263</v>
      </c>
      <c r="F19" s="63">
        <v>-81.158</v>
      </c>
      <c r="G19" s="64">
        <v>-43.457</v>
      </c>
      <c r="H19" s="63">
        <v>-124.615</v>
      </c>
      <c r="I19" s="64">
        <v>549.491</v>
      </c>
      <c r="J19" s="63">
        <v>424.876</v>
      </c>
      <c r="L19" s="67"/>
      <c r="M19" s="60"/>
    </row>
    <row r="20" spans="1:253" ht="11.25">
      <c r="A20" s="62">
        <v>65</v>
      </c>
      <c r="B20" s="80" t="s">
        <v>46</v>
      </c>
      <c r="C20" s="63">
        <v>-233.692</v>
      </c>
      <c r="D20" s="63">
        <v>0</v>
      </c>
      <c r="E20" s="63">
        <v>164.315</v>
      </c>
      <c r="F20" s="63">
        <v>-69.377</v>
      </c>
      <c r="G20" s="64">
        <v>-70.295</v>
      </c>
      <c r="H20" s="63">
        <v>-139.672</v>
      </c>
      <c r="I20" s="64">
        <v>1037.766</v>
      </c>
      <c r="J20" s="63">
        <v>898.094</v>
      </c>
      <c r="K20" s="71"/>
      <c r="L20" s="67"/>
      <c r="M20" s="60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</row>
    <row r="21" spans="1:13" ht="11.25">
      <c r="A21" s="62">
        <v>68</v>
      </c>
      <c r="B21" s="80" t="s">
        <v>47</v>
      </c>
      <c r="C21" s="63">
        <v>68.295</v>
      </c>
      <c r="D21" s="63">
        <v>0</v>
      </c>
      <c r="E21" s="63">
        <v>-78.151</v>
      </c>
      <c r="F21" s="63">
        <v>-9.856</v>
      </c>
      <c r="G21" s="64">
        <v>-5.898</v>
      </c>
      <c r="H21" s="63">
        <v>-15.754</v>
      </c>
      <c r="I21" s="64">
        <v>198.822</v>
      </c>
      <c r="J21" s="63">
        <v>183.068</v>
      </c>
      <c r="L21" s="67"/>
      <c r="M21" s="60"/>
    </row>
    <row r="22" spans="1:13" ht="11.25">
      <c r="A22" s="62">
        <v>76</v>
      </c>
      <c r="B22" s="80" t="s">
        <v>404</v>
      </c>
      <c r="C22" s="63">
        <v>344.82</v>
      </c>
      <c r="D22" s="63">
        <v>335.431</v>
      </c>
      <c r="E22" s="63">
        <v>-437.342</v>
      </c>
      <c r="F22" s="63">
        <v>242.909</v>
      </c>
      <c r="G22" s="64">
        <v>-9.658</v>
      </c>
      <c r="H22" s="63">
        <v>233.251</v>
      </c>
      <c r="I22" s="64">
        <v>2375.422</v>
      </c>
      <c r="J22" s="63">
        <v>2608.673</v>
      </c>
      <c r="L22" s="67"/>
      <c r="M22" s="60"/>
    </row>
    <row r="23" spans="1:13" ht="12" thickBot="1">
      <c r="A23" s="62">
        <v>94</v>
      </c>
      <c r="B23" s="80" t="s">
        <v>48</v>
      </c>
      <c r="C23" s="63">
        <v>4.87</v>
      </c>
      <c r="D23" s="63">
        <v>0</v>
      </c>
      <c r="E23" s="63">
        <v>-4.11</v>
      </c>
      <c r="F23" s="63">
        <v>0.76</v>
      </c>
      <c r="G23" s="64">
        <v>-1.038</v>
      </c>
      <c r="H23" s="63">
        <v>-0.278</v>
      </c>
      <c r="I23" s="64">
        <v>7.579</v>
      </c>
      <c r="J23" s="63">
        <v>7.301</v>
      </c>
      <c r="L23" s="67"/>
      <c r="M23" s="60"/>
    </row>
    <row r="24" spans="1:13" ht="12" thickBot="1">
      <c r="A24" s="69"/>
      <c r="B24" s="82" t="s">
        <v>49</v>
      </c>
      <c r="C24" s="70">
        <v>-1017.111</v>
      </c>
      <c r="D24" s="70">
        <v>1353.705</v>
      </c>
      <c r="E24" s="70">
        <v>-201.798</v>
      </c>
      <c r="F24" s="70">
        <v>134.796</v>
      </c>
      <c r="G24" s="70">
        <v>-143.27</v>
      </c>
      <c r="H24" s="70">
        <v>-8.47399999999997</v>
      </c>
      <c r="I24" s="70">
        <v>4380.998</v>
      </c>
      <c r="J24" s="70">
        <v>4372.524</v>
      </c>
      <c r="M24" s="60"/>
    </row>
    <row r="25" spans="1:13" ht="12" thickBot="1">
      <c r="A25" s="69"/>
      <c r="B25" s="82" t="s">
        <v>50</v>
      </c>
      <c r="C25" s="70">
        <v>50921.902584327225</v>
      </c>
      <c r="D25" s="70">
        <v>-32557.092879132302</v>
      </c>
      <c r="E25" s="70">
        <v>-13802.220756343551</v>
      </c>
      <c r="F25" s="70">
        <v>4562.588948851358</v>
      </c>
      <c r="G25" s="70">
        <v>-5581.178000000001</v>
      </c>
      <c r="H25" s="70">
        <v>-1018.589051148643</v>
      </c>
      <c r="I25" s="70">
        <v>76762.54411726567</v>
      </c>
      <c r="J25" s="70">
        <v>75743.95506611704</v>
      </c>
      <c r="M25" s="60"/>
    </row>
    <row r="26" spans="2:13" ht="11.25">
      <c r="B26" s="182" t="s">
        <v>412</v>
      </c>
      <c r="C26" s="182"/>
      <c r="D26" s="182"/>
      <c r="E26" s="182"/>
      <c r="F26" s="182"/>
      <c r="G26" s="182"/>
      <c r="H26" s="182"/>
      <c r="I26" s="182"/>
      <c r="J26" s="182"/>
      <c r="M26" s="60"/>
    </row>
    <row r="27" spans="2:253" ht="11.25" customHeight="1">
      <c r="B27" s="181"/>
      <c r="C27" s="181"/>
      <c r="D27" s="181"/>
      <c r="E27" s="181"/>
      <c r="F27" s="181"/>
      <c r="G27" s="181"/>
      <c r="H27" s="181"/>
      <c r="I27" s="181"/>
      <c r="J27" s="181"/>
      <c r="K27" s="71"/>
      <c r="L27" s="71"/>
      <c r="M27" s="60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</row>
    <row r="28" spans="2:253" ht="11.25" customHeight="1">
      <c r="B28" s="181"/>
      <c r="C28" s="181"/>
      <c r="D28" s="181"/>
      <c r="E28" s="181"/>
      <c r="F28" s="181"/>
      <c r="G28" s="181"/>
      <c r="H28" s="181"/>
      <c r="I28" s="181"/>
      <c r="J28" s="181"/>
      <c r="K28" s="71"/>
      <c r="L28" s="71"/>
      <c r="M28" s="60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</row>
    <row r="29" spans="3:10" ht="11.25">
      <c r="C29" s="64"/>
      <c r="D29" s="64"/>
      <c r="E29" s="64"/>
      <c r="F29" s="64"/>
      <c r="G29" s="64"/>
      <c r="H29" s="64"/>
      <c r="I29" s="64"/>
      <c r="J29" s="64"/>
    </row>
  </sheetData>
  <mergeCells count="16">
    <mergeCell ref="B28:J28"/>
    <mergeCell ref="B26:J26"/>
    <mergeCell ref="B27:J27"/>
    <mergeCell ref="A5:A8"/>
    <mergeCell ref="B5:B8"/>
    <mergeCell ref="C5:C8"/>
    <mergeCell ref="D5:D8"/>
    <mergeCell ref="A1:J1"/>
    <mergeCell ref="A2:J2"/>
    <mergeCell ref="A3:J3"/>
    <mergeCell ref="H5:H8"/>
    <mergeCell ref="I5:I8"/>
    <mergeCell ref="J5:J8"/>
    <mergeCell ref="E5:E8"/>
    <mergeCell ref="F5:F8"/>
    <mergeCell ref="G5:G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81"/>
  <sheetViews>
    <sheetView showGridLines="0" workbookViewId="0" topLeftCell="A1">
      <selection activeCell="A1" sqref="A1"/>
    </sheetView>
  </sheetViews>
  <sheetFormatPr defaultColWidth="12" defaultRowHeight="11.25"/>
  <cols>
    <col min="1" max="1" width="6.16015625" style="48" bestFit="1" customWidth="1"/>
    <col min="2" max="2" width="33" style="48" customWidth="1"/>
    <col min="3" max="3" width="12.83203125" style="48" bestFit="1" customWidth="1"/>
    <col min="4" max="4" width="12.16015625" style="48" bestFit="1" customWidth="1"/>
    <col min="5" max="5" width="13.5" style="48" bestFit="1" customWidth="1"/>
    <col min="6" max="7" width="12.83203125" style="48" bestFit="1" customWidth="1"/>
    <col min="8" max="9" width="13.5" style="48" bestFit="1" customWidth="1"/>
    <col min="10" max="10" width="12.16015625" style="48" bestFit="1" customWidth="1"/>
    <col min="11" max="11" width="14.83203125" style="48" bestFit="1" customWidth="1"/>
    <col min="12" max="16384" width="9" style="49" customWidth="1"/>
  </cols>
  <sheetData>
    <row r="1" spans="2:11" ht="11.25">
      <c r="B1" s="163" t="s">
        <v>369</v>
      </c>
      <c r="C1" s="163"/>
      <c r="D1" s="163"/>
      <c r="E1" s="163"/>
      <c r="F1" s="163"/>
      <c r="G1" s="163"/>
      <c r="H1" s="163"/>
      <c r="I1" s="163"/>
      <c r="J1" s="163"/>
      <c r="K1" s="163"/>
    </row>
    <row r="2" spans="2:11" ht="11.25">
      <c r="B2" s="163" t="s">
        <v>417</v>
      </c>
      <c r="C2" s="163"/>
      <c r="D2" s="163"/>
      <c r="E2" s="163"/>
      <c r="F2" s="163"/>
      <c r="G2" s="163"/>
      <c r="H2" s="163"/>
      <c r="I2" s="163"/>
      <c r="J2" s="163"/>
      <c r="K2" s="163"/>
    </row>
    <row r="3" spans="2:11" ht="11.25">
      <c r="B3" s="192" t="s">
        <v>410</v>
      </c>
      <c r="C3" s="192"/>
      <c r="D3" s="192"/>
      <c r="E3" s="192"/>
      <c r="F3" s="192"/>
      <c r="G3" s="192"/>
      <c r="H3" s="192"/>
      <c r="I3" s="192"/>
      <c r="J3" s="192"/>
      <c r="K3" s="192"/>
    </row>
    <row r="4" ht="12" thickBot="1">
      <c r="A4" s="50"/>
    </row>
    <row r="5" spans="1:11" ht="15.75" customHeight="1">
      <c r="A5" s="183" t="s">
        <v>65</v>
      </c>
      <c r="B5" s="185" t="s">
        <v>66</v>
      </c>
      <c r="C5" s="185" t="s">
        <v>39</v>
      </c>
      <c r="D5" s="185" t="s">
        <v>40</v>
      </c>
      <c r="E5" s="185" t="s">
        <v>380</v>
      </c>
      <c r="F5" s="185" t="s">
        <v>41</v>
      </c>
      <c r="G5" s="185" t="s">
        <v>378</v>
      </c>
      <c r="H5" s="185" t="s">
        <v>336</v>
      </c>
      <c r="I5" s="185" t="s">
        <v>403</v>
      </c>
      <c r="J5" s="185" t="s">
        <v>43</v>
      </c>
      <c r="K5" s="185" t="s">
        <v>385</v>
      </c>
    </row>
    <row r="6" spans="1:11" ht="12" thickBot="1">
      <c r="A6" s="184"/>
      <c r="B6" s="186"/>
      <c r="C6" s="186"/>
      <c r="D6" s="186"/>
      <c r="E6" s="186"/>
      <c r="F6" s="186"/>
      <c r="G6" s="186"/>
      <c r="H6" s="186"/>
      <c r="I6" s="186"/>
      <c r="J6" s="186"/>
      <c r="K6" s="186"/>
    </row>
    <row r="7" spans="1:2" ht="11.25">
      <c r="A7" s="121"/>
      <c r="B7" s="51" t="s">
        <v>53</v>
      </c>
    </row>
    <row r="8" spans="1:11" ht="11.25">
      <c r="A8" s="56" t="s">
        <v>67</v>
      </c>
      <c r="B8" s="48" t="s">
        <v>68</v>
      </c>
      <c r="C8" s="52">
        <v>1566247</v>
      </c>
      <c r="D8" s="52">
        <v>731098</v>
      </c>
      <c r="E8" s="52">
        <v>1087766</v>
      </c>
      <c r="F8" s="52">
        <v>692770</v>
      </c>
      <c r="G8" s="52">
        <v>252193</v>
      </c>
      <c r="H8" s="52">
        <v>3329782</v>
      </c>
      <c r="I8" s="52">
        <v>2330042</v>
      </c>
      <c r="J8" s="52">
        <v>7007</v>
      </c>
      <c r="K8" s="52">
        <v>10110626.866645321</v>
      </c>
    </row>
    <row r="9" spans="1:11" ht="11.25">
      <c r="A9" s="56" t="s">
        <v>69</v>
      </c>
      <c r="B9" s="48" t="s">
        <v>70</v>
      </c>
      <c r="C9" s="52">
        <v>24833269</v>
      </c>
      <c r="D9" s="52">
        <v>1556343</v>
      </c>
      <c r="E9" s="52">
        <v>15249609</v>
      </c>
      <c r="F9" s="52">
        <v>512</v>
      </c>
      <c r="G9" s="52">
        <v>19206562</v>
      </c>
      <c r="H9" s="52">
        <v>200143</v>
      </c>
      <c r="I9" s="52">
        <v>0</v>
      </c>
      <c r="J9" s="52">
        <v>50824</v>
      </c>
      <c r="K9" s="52">
        <v>61112323.199471705</v>
      </c>
    </row>
    <row r="10" spans="1:11" ht="11.25">
      <c r="A10" s="56" t="s">
        <v>71</v>
      </c>
      <c r="B10" s="48" t="s">
        <v>72</v>
      </c>
      <c r="C10" s="52">
        <v>373769</v>
      </c>
      <c r="D10" s="52">
        <v>69318</v>
      </c>
      <c r="E10" s="52">
        <v>686545</v>
      </c>
      <c r="F10" s="52">
        <v>225517</v>
      </c>
      <c r="G10" s="52">
        <v>262118</v>
      </c>
      <c r="H10" s="52">
        <v>662614</v>
      </c>
      <c r="I10" s="52">
        <v>695669</v>
      </c>
      <c r="J10" s="52">
        <v>0</v>
      </c>
      <c r="K10" s="52">
        <v>2977017.8423917396</v>
      </c>
    </row>
    <row r="11" spans="1:11" ht="11.25">
      <c r="A11" s="56" t="s">
        <v>73</v>
      </c>
      <c r="B11" s="48" t="s">
        <v>74</v>
      </c>
      <c r="C11" s="52">
        <v>0</v>
      </c>
      <c r="D11" s="52">
        <v>800812</v>
      </c>
      <c r="E11" s="52">
        <v>262258</v>
      </c>
      <c r="F11" s="52">
        <v>37115</v>
      </c>
      <c r="G11" s="52">
        <v>79127</v>
      </c>
      <c r="H11" s="52">
        <v>598192</v>
      </c>
      <c r="I11" s="52">
        <v>815478</v>
      </c>
      <c r="J11" s="52">
        <v>0</v>
      </c>
      <c r="K11" s="52">
        <v>2592982</v>
      </c>
    </row>
    <row r="12" spans="1:11" ht="11.25">
      <c r="A12" s="56" t="s">
        <v>75</v>
      </c>
      <c r="B12" s="48" t="s">
        <v>76</v>
      </c>
      <c r="C12" s="52">
        <v>0</v>
      </c>
      <c r="D12" s="52">
        <v>0</v>
      </c>
      <c r="E12" s="52">
        <v>50416</v>
      </c>
      <c r="F12" s="52">
        <v>0</v>
      </c>
      <c r="G12" s="52">
        <v>3067</v>
      </c>
      <c r="H12" s="52">
        <v>141073</v>
      </c>
      <c r="I12" s="52">
        <v>180510</v>
      </c>
      <c r="J12" s="52">
        <v>0</v>
      </c>
      <c r="K12" s="52">
        <v>375066</v>
      </c>
    </row>
    <row r="13" spans="1:11" ht="11.25">
      <c r="A13" s="56" t="s">
        <v>77</v>
      </c>
      <c r="B13" s="48" t="s">
        <v>78</v>
      </c>
      <c r="C13" s="52">
        <v>659425</v>
      </c>
      <c r="D13" s="52">
        <v>160588</v>
      </c>
      <c r="E13" s="52">
        <v>1984592</v>
      </c>
      <c r="F13" s="52">
        <v>0</v>
      </c>
      <c r="G13" s="52">
        <v>376806</v>
      </c>
      <c r="H13" s="52">
        <v>2844445</v>
      </c>
      <c r="I13" s="52">
        <v>3021217</v>
      </c>
      <c r="J13" s="52">
        <v>0</v>
      </c>
      <c r="K13" s="52">
        <v>9048594.452413352</v>
      </c>
    </row>
    <row r="14" spans="1:11" ht="11.25">
      <c r="A14" s="56" t="s">
        <v>79</v>
      </c>
      <c r="B14" s="48" t="s">
        <v>80</v>
      </c>
      <c r="C14" s="52">
        <v>2232570</v>
      </c>
      <c r="D14" s="52">
        <v>180917</v>
      </c>
      <c r="E14" s="52">
        <v>9717854</v>
      </c>
      <c r="F14" s="52">
        <v>1181702</v>
      </c>
      <c r="G14" s="52">
        <v>3617894</v>
      </c>
      <c r="H14" s="52">
        <v>1695850</v>
      </c>
      <c r="I14" s="52">
        <v>448967</v>
      </c>
      <c r="J14" s="52">
        <v>0</v>
      </c>
      <c r="K14" s="52">
        <v>19222847.032898422</v>
      </c>
    </row>
    <row r="15" spans="1:11" ht="11.25">
      <c r="A15" s="56" t="s">
        <v>81</v>
      </c>
      <c r="B15" s="48" t="s">
        <v>82</v>
      </c>
      <c r="C15" s="52">
        <v>4838828</v>
      </c>
      <c r="D15" s="52">
        <v>174905</v>
      </c>
      <c r="E15" s="52">
        <v>36981</v>
      </c>
      <c r="F15" s="52">
        <v>15553859</v>
      </c>
      <c r="G15" s="52">
        <v>1659377</v>
      </c>
      <c r="H15" s="52">
        <v>25464279</v>
      </c>
      <c r="I15" s="52">
        <v>85071</v>
      </c>
      <c r="J15" s="52">
        <v>0</v>
      </c>
      <c r="K15" s="52">
        <v>47875500.491475224</v>
      </c>
    </row>
    <row r="16" spans="1:11" ht="11.25">
      <c r="A16" s="56" t="s">
        <v>83</v>
      </c>
      <c r="B16" s="48" t="s">
        <v>84</v>
      </c>
      <c r="C16" s="52">
        <v>1149107</v>
      </c>
      <c r="D16" s="52">
        <v>428367</v>
      </c>
      <c r="E16" s="52">
        <v>1895263</v>
      </c>
      <c r="F16" s="52">
        <v>88361</v>
      </c>
      <c r="G16" s="52">
        <v>171360</v>
      </c>
      <c r="H16" s="52">
        <v>2237687</v>
      </c>
      <c r="I16" s="52">
        <v>1422237</v>
      </c>
      <c r="J16" s="52">
        <v>202</v>
      </c>
      <c r="K16" s="52">
        <v>7392997.869366845</v>
      </c>
    </row>
    <row r="17" spans="1:11" ht="12" thickBot="1">
      <c r="A17" s="56" t="s">
        <v>85</v>
      </c>
      <c r="B17" s="48" t="s">
        <v>86</v>
      </c>
      <c r="C17" s="52">
        <v>93662</v>
      </c>
      <c r="D17" s="52">
        <v>66563</v>
      </c>
      <c r="E17" s="52">
        <v>5970</v>
      </c>
      <c r="F17" s="52">
        <v>11680</v>
      </c>
      <c r="G17" s="52">
        <v>25618</v>
      </c>
      <c r="H17" s="52">
        <v>603255</v>
      </c>
      <c r="I17" s="52">
        <v>2893322</v>
      </c>
      <c r="J17" s="52">
        <v>412</v>
      </c>
      <c r="K17" s="52">
        <v>3702684.299687825</v>
      </c>
    </row>
    <row r="18" spans="1:11" ht="12" thickBot="1">
      <c r="A18" s="55" t="s">
        <v>87</v>
      </c>
      <c r="B18" s="53" t="s">
        <v>88</v>
      </c>
      <c r="C18" s="54">
        <v>35746877</v>
      </c>
      <c r="D18" s="54">
        <v>4168911</v>
      </c>
      <c r="E18" s="54">
        <v>30977254</v>
      </c>
      <c r="F18" s="54">
        <v>17791516</v>
      </c>
      <c r="G18" s="54">
        <v>25654122</v>
      </c>
      <c r="H18" s="54">
        <v>37777320</v>
      </c>
      <c r="I18" s="54">
        <v>11892513</v>
      </c>
      <c r="J18" s="54">
        <v>58445</v>
      </c>
      <c r="K18" s="54">
        <v>164410640.05435044</v>
      </c>
    </row>
    <row r="19" spans="1:11" ht="11.25">
      <c r="A19" s="56" t="s">
        <v>89</v>
      </c>
      <c r="B19" s="48" t="s">
        <v>90</v>
      </c>
      <c r="C19" s="52">
        <v>0</v>
      </c>
      <c r="D19" s="52">
        <v>43954</v>
      </c>
      <c r="E19" s="52">
        <v>0</v>
      </c>
      <c r="F19" s="52">
        <v>0</v>
      </c>
      <c r="G19" s="52">
        <v>1948762</v>
      </c>
      <c r="H19" s="52">
        <v>102536</v>
      </c>
      <c r="I19" s="52">
        <v>1289087</v>
      </c>
      <c r="J19" s="52">
        <v>0</v>
      </c>
      <c r="K19" s="52">
        <v>3384339</v>
      </c>
    </row>
    <row r="20" spans="1:11" ht="11.25">
      <c r="A20" s="56" t="s">
        <v>91</v>
      </c>
      <c r="B20" s="48" t="s">
        <v>92</v>
      </c>
      <c r="C20" s="52">
        <v>1477334</v>
      </c>
      <c r="D20" s="52">
        <v>625568</v>
      </c>
      <c r="E20" s="52">
        <v>1920237</v>
      </c>
      <c r="F20" s="52">
        <v>0</v>
      </c>
      <c r="G20" s="52">
        <v>826778</v>
      </c>
      <c r="H20" s="52">
        <v>418022</v>
      </c>
      <c r="I20" s="52">
        <v>9344767</v>
      </c>
      <c r="J20" s="52">
        <v>0</v>
      </c>
      <c r="K20" s="52">
        <v>14988429.692067558</v>
      </c>
    </row>
    <row r="21" spans="1:11" ht="11.25">
      <c r="A21" s="56" t="s">
        <v>93</v>
      </c>
      <c r="B21" s="48" t="s">
        <v>94</v>
      </c>
      <c r="C21" s="52">
        <v>5445718</v>
      </c>
      <c r="D21" s="52">
        <v>184853</v>
      </c>
      <c r="E21" s="52">
        <v>5055841</v>
      </c>
      <c r="F21" s="52">
        <v>1343485</v>
      </c>
      <c r="G21" s="52">
        <v>2507985</v>
      </c>
      <c r="H21" s="52">
        <v>5607368</v>
      </c>
      <c r="I21" s="52">
        <v>7777481</v>
      </c>
      <c r="J21" s="52">
        <v>0</v>
      </c>
      <c r="K21" s="52">
        <v>28113019.771712158</v>
      </c>
    </row>
    <row r="22" spans="1:11" ht="11.25">
      <c r="A22" s="56" t="s">
        <v>95</v>
      </c>
      <c r="B22" s="48" t="s">
        <v>96</v>
      </c>
      <c r="C22" s="52">
        <v>0</v>
      </c>
      <c r="D22" s="52">
        <v>1617</v>
      </c>
      <c r="E22" s="52">
        <v>0</v>
      </c>
      <c r="F22" s="52">
        <v>0</v>
      </c>
      <c r="G22" s="52">
        <v>4394</v>
      </c>
      <c r="H22" s="52">
        <v>0</v>
      </c>
      <c r="I22" s="52">
        <v>0</v>
      </c>
      <c r="J22" s="52">
        <v>0</v>
      </c>
      <c r="K22" s="52">
        <v>46888.64147922836</v>
      </c>
    </row>
    <row r="23" spans="1:11" ht="11.25">
      <c r="A23" s="56" t="s">
        <v>97</v>
      </c>
      <c r="B23" s="48" t="s">
        <v>98</v>
      </c>
      <c r="C23" s="52">
        <v>156104</v>
      </c>
      <c r="D23" s="52">
        <v>99528</v>
      </c>
      <c r="E23" s="52">
        <v>8724292</v>
      </c>
      <c r="F23" s="52">
        <v>6582638</v>
      </c>
      <c r="G23" s="52">
        <v>2473997</v>
      </c>
      <c r="H23" s="52">
        <v>6415424</v>
      </c>
      <c r="I23" s="52">
        <v>0</v>
      </c>
      <c r="J23" s="52">
        <v>0</v>
      </c>
      <c r="K23" s="52">
        <v>24451983</v>
      </c>
    </row>
    <row r="24" spans="1:11" ht="11.25">
      <c r="A24" s="56" t="s">
        <v>99</v>
      </c>
      <c r="B24" s="48" t="s">
        <v>100</v>
      </c>
      <c r="C24" s="52">
        <v>81202</v>
      </c>
      <c r="D24" s="52">
        <v>380339</v>
      </c>
      <c r="E24" s="52">
        <v>0</v>
      </c>
      <c r="F24" s="52">
        <v>1027851</v>
      </c>
      <c r="G24" s="52">
        <v>481193</v>
      </c>
      <c r="H24" s="52">
        <v>5336096</v>
      </c>
      <c r="I24" s="52">
        <v>3892995</v>
      </c>
      <c r="J24" s="52">
        <v>0</v>
      </c>
      <c r="K24" s="52">
        <v>11199676</v>
      </c>
    </row>
    <row r="25" spans="1:11" ht="12" thickBot="1">
      <c r="A25" s="56" t="s">
        <v>101</v>
      </c>
      <c r="B25" s="48" t="s">
        <v>102</v>
      </c>
      <c r="C25" s="52">
        <v>-5009848</v>
      </c>
      <c r="D25" s="52">
        <v>-515736</v>
      </c>
      <c r="E25" s="52">
        <v>-7010882</v>
      </c>
      <c r="F25" s="52">
        <v>-2001939</v>
      </c>
      <c r="G25" s="52">
        <v>-2188058</v>
      </c>
      <c r="H25" s="52">
        <v>-8264885</v>
      </c>
      <c r="I25" s="52">
        <v>-7768077</v>
      </c>
      <c r="J25" s="52">
        <v>0</v>
      </c>
      <c r="K25" s="52">
        <v>-32945575.078043703</v>
      </c>
    </row>
    <row r="26" spans="1:11" ht="12" thickBot="1">
      <c r="A26" s="55" t="s">
        <v>103</v>
      </c>
      <c r="B26" s="53" t="s">
        <v>104</v>
      </c>
      <c r="C26" s="54">
        <v>2150510</v>
      </c>
      <c r="D26" s="54">
        <v>820123</v>
      </c>
      <c r="E26" s="54">
        <v>8689488</v>
      </c>
      <c r="F26" s="54">
        <v>6952035</v>
      </c>
      <c r="G26" s="54">
        <v>6055051</v>
      </c>
      <c r="H26" s="54">
        <v>9614561</v>
      </c>
      <c r="I26" s="54">
        <v>14536253</v>
      </c>
      <c r="J26" s="54">
        <v>0</v>
      </c>
      <c r="K26" s="54">
        <v>49238761.02721524</v>
      </c>
    </row>
    <row r="27" spans="1:11" ht="11.25">
      <c r="A27" s="56" t="s">
        <v>105</v>
      </c>
      <c r="B27" s="48" t="s">
        <v>106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1049745</v>
      </c>
      <c r="I27" s="52">
        <v>0</v>
      </c>
      <c r="J27" s="52">
        <v>0</v>
      </c>
      <c r="K27" s="52">
        <v>1049745</v>
      </c>
    </row>
    <row r="28" spans="1:11" ht="11.25">
      <c r="A28" s="56" t="s">
        <v>107</v>
      </c>
      <c r="B28" s="48" t="s">
        <v>108</v>
      </c>
      <c r="C28" s="52">
        <v>0</v>
      </c>
      <c r="D28" s="52">
        <v>0</v>
      </c>
      <c r="E28" s="52">
        <v>4389663</v>
      </c>
      <c r="F28" s="52">
        <v>0</v>
      </c>
      <c r="G28" s="52">
        <v>1374429</v>
      </c>
      <c r="H28" s="52">
        <v>8443082</v>
      </c>
      <c r="I28" s="52">
        <v>0</v>
      </c>
      <c r="J28" s="52">
        <v>0</v>
      </c>
      <c r="K28" s="52">
        <v>14207174</v>
      </c>
    </row>
    <row r="29" spans="1:11" ht="11.25">
      <c r="A29" s="56" t="s">
        <v>109</v>
      </c>
      <c r="B29" s="48" t="s">
        <v>110</v>
      </c>
      <c r="C29" s="52">
        <v>30000</v>
      </c>
      <c r="D29" s="52">
        <v>0</v>
      </c>
      <c r="E29" s="52">
        <v>3137157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3167157</v>
      </c>
    </row>
    <row r="30" spans="1:11" ht="11.25">
      <c r="A30" s="56" t="s">
        <v>111</v>
      </c>
      <c r="B30" s="48" t="s">
        <v>82</v>
      </c>
      <c r="C30" s="52">
        <v>3015881</v>
      </c>
      <c r="D30" s="52">
        <v>0</v>
      </c>
      <c r="E30" s="52">
        <v>0</v>
      </c>
      <c r="F30" s="52">
        <v>0</v>
      </c>
      <c r="G30" s="52">
        <v>1281403</v>
      </c>
      <c r="H30" s="52">
        <v>679106</v>
      </c>
      <c r="I30" s="52">
        <v>0</v>
      </c>
      <c r="J30" s="52">
        <v>0</v>
      </c>
      <c r="K30" s="52">
        <v>4976390</v>
      </c>
    </row>
    <row r="31" spans="1:11" ht="11.25">
      <c r="A31" s="56" t="s">
        <v>112</v>
      </c>
      <c r="B31" s="48" t="s">
        <v>113</v>
      </c>
      <c r="C31" s="52">
        <v>4978419</v>
      </c>
      <c r="D31" s="52">
        <v>1420996</v>
      </c>
      <c r="E31" s="52">
        <v>7513117</v>
      </c>
      <c r="F31" s="52">
        <v>2073220</v>
      </c>
      <c r="G31" s="52">
        <v>5373961</v>
      </c>
      <c r="H31" s="52">
        <v>5900207</v>
      </c>
      <c r="I31" s="52">
        <v>8996177</v>
      </c>
      <c r="J31" s="52">
        <v>43313</v>
      </c>
      <c r="K31" s="52">
        <v>36727223.33346674</v>
      </c>
    </row>
    <row r="32" spans="1:11" ht="11.25">
      <c r="A32" s="56" t="s">
        <v>114</v>
      </c>
      <c r="B32" s="48" t="s">
        <v>52</v>
      </c>
      <c r="C32" s="52">
        <v>328698</v>
      </c>
      <c r="D32" s="52">
        <v>19613</v>
      </c>
      <c r="E32" s="52">
        <v>5218077</v>
      </c>
      <c r="F32" s="52">
        <v>30821</v>
      </c>
      <c r="G32" s="52">
        <v>38179</v>
      </c>
      <c r="H32" s="52">
        <v>8710517</v>
      </c>
      <c r="I32" s="52">
        <v>1520149</v>
      </c>
      <c r="J32" s="52">
        <v>0</v>
      </c>
      <c r="K32" s="52">
        <v>15866054</v>
      </c>
    </row>
    <row r="33" spans="1:11" ht="12" thickBot="1">
      <c r="A33" s="56" t="s">
        <v>115</v>
      </c>
      <c r="B33" s="48" t="s">
        <v>116</v>
      </c>
      <c r="C33" s="52">
        <v>-269652</v>
      </c>
      <c r="D33" s="52">
        <v>-7473</v>
      </c>
      <c r="E33" s="52">
        <v>-4649568</v>
      </c>
      <c r="F33" s="52">
        <v>0</v>
      </c>
      <c r="G33" s="52">
        <v>-574464</v>
      </c>
      <c r="H33" s="52">
        <v>-4800010</v>
      </c>
      <c r="I33" s="52">
        <v>0</v>
      </c>
      <c r="J33" s="52">
        <v>0</v>
      </c>
      <c r="K33" s="52">
        <v>-10301167</v>
      </c>
    </row>
    <row r="34" spans="1:11" ht="12" thickBot="1">
      <c r="A34" s="55" t="s">
        <v>117</v>
      </c>
      <c r="B34" s="53" t="s">
        <v>118</v>
      </c>
      <c r="C34" s="54">
        <v>8083346</v>
      </c>
      <c r="D34" s="54">
        <v>1433136</v>
      </c>
      <c r="E34" s="54">
        <v>15608446</v>
      </c>
      <c r="F34" s="54">
        <v>2104041</v>
      </c>
      <c r="G34" s="54">
        <v>7493508</v>
      </c>
      <c r="H34" s="54">
        <v>19982647</v>
      </c>
      <c r="I34" s="54">
        <v>10516326</v>
      </c>
      <c r="J34" s="54">
        <v>43313</v>
      </c>
      <c r="K34" s="54">
        <v>65692576.33346674</v>
      </c>
    </row>
    <row r="35" spans="1:11" ht="12" thickBot="1">
      <c r="A35" s="55" t="s">
        <v>119</v>
      </c>
      <c r="B35" s="53" t="s">
        <v>120</v>
      </c>
      <c r="C35" s="54">
        <v>45980733</v>
      </c>
      <c r="D35" s="54">
        <v>6422170</v>
      </c>
      <c r="E35" s="54">
        <v>55275188</v>
      </c>
      <c r="F35" s="54">
        <v>26847592</v>
      </c>
      <c r="G35" s="54">
        <v>39202681</v>
      </c>
      <c r="H35" s="54">
        <v>67374528</v>
      </c>
      <c r="I35" s="54">
        <v>36945092</v>
      </c>
      <c r="J35" s="54">
        <v>101758</v>
      </c>
      <c r="K35" s="54">
        <v>279341977.4150324</v>
      </c>
    </row>
    <row r="36" spans="1:11" ht="11.25">
      <c r="A36" s="56"/>
      <c r="B36" s="194" t="s">
        <v>412</v>
      </c>
      <c r="C36" s="194"/>
      <c r="D36" s="194"/>
      <c r="E36" s="194"/>
      <c r="F36" s="194"/>
      <c r="G36" s="194"/>
      <c r="H36" s="194"/>
      <c r="I36" s="194"/>
      <c r="J36" s="194"/>
      <c r="K36" s="194"/>
    </row>
    <row r="37" spans="1:11" ht="11.25">
      <c r="A37" s="56"/>
      <c r="B37" s="193"/>
      <c r="C37" s="193"/>
      <c r="D37" s="193"/>
      <c r="E37" s="193"/>
      <c r="F37" s="193"/>
      <c r="G37" s="193"/>
      <c r="H37" s="193"/>
      <c r="I37" s="193"/>
      <c r="J37" s="193"/>
      <c r="K37" s="193"/>
    </row>
    <row r="38" spans="1:11" ht="11.25">
      <c r="A38" s="56"/>
      <c r="B38" s="188"/>
      <c r="C38" s="188"/>
      <c r="D38" s="188"/>
      <c r="E38" s="188"/>
      <c r="F38" s="188"/>
      <c r="G38" s="188"/>
      <c r="H38" s="188"/>
      <c r="I38" s="188"/>
      <c r="J38" s="188"/>
      <c r="K38" s="188"/>
    </row>
    <row r="39" spans="1:11" ht="11.25">
      <c r="A39" s="56"/>
      <c r="B39" s="118"/>
      <c r="C39" s="118"/>
      <c r="D39" s="118"/>
      <c r="E39" s="118"/>
      <c r="F39" s="118"/>
      <c r="G39" s="118"/>
      <c r="H39" s="118"/>
      <c r="I39" s="118"/>
      <c r="J39" s="118"/>
      <c r="K39" s="118"/>
    </row>
    <row r="40" spans="1:11" ht="11.25">
      <c r="A40" s="56"/>
      <c r="B40" s="118"/>
      <c r="C40" s="118"/>
      <c r="D40" s="118"/>
      <c r="E40" s="118"/>
      <c r="F40" s="118"/>
      <c r="G40" s="118"/>
      <c r="H40" s="118"/>
      <c r="I40" s="118"/>
      <c r="J40" s="118"/>
      <c r="K40" s="118"/>
    </row>
    <row r="41" spans="1:11" ht="11.25">
      <c r="A41" s="124"/>
      <c r="B41" s="163" t="s">
        <v>370</v>
      </c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ht="11.25">
      <c r="A42" s="120"/>
      <c r="B42" s="187" t="s">
        <v>417</v>
      </c>
      <c r="C42" s="187"/>
      <c r="D42" s="187"/>
      <c r="E42" s="187"/>
      <c r="F42" s="187"/>
      <c r="G42" s="187"/>
      <c r="H42" s="187"/>
      <c r="I42" s="187"/>
      <c r="J42" s="187"/>
      <c r="K42" s="187"/>
    </row>
    <row r="43" spans="2:11" ht="11.25">
      <c r="B43" s="191" t="s">
        <v>410</v>
      </c>
      <c r="C43" s="191"/>
      <c r="D43" s="191"/>
      <c r="E43" s="191"/>
      <c r="F43" s="191"/>
      <c r="G43" s="191"/>
      <c r="H43" s="191"/>
      <c r="I43" s="191"/>
      <c r="J43" s="191"/>
      <c r="K43" s="191"/>
    </row>
    <row r="44" spans="1:11" ht="12" thickBot="1">
      <c r="A44" s="56"/>
      <c r="B44" s="49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5.75" customHeight="1">
      <c r="A45" s="183" t="s">
        <v>65</v>
      </c>
      <c r="B45" s="185" t="s">
        <v>66</v>
      </c>
      <c r="C45" s="185" t="s">
        <v>39</v>
      </c>
      <c r="D45" s="185" t="s">
        <v>40</v>
      </c>
      <c r="E45" s="185" t="s">
        <v>380</v>
      </c>
      <c r="F45" s="185" t="s">
        <v>41</v>
      </c>
      <c r="G45" s="185" t="s">
        <v>378</v>
      </c>
      <c r="H45" s="185" t="s">
        <v>336</v>
      </c>
      <c r="I45" s="185" t="s">
        <v>403</v>
      </c>
      <c r="J45" s="185" t="s">
        <v>43</v>
      </c>
      <c r="K45" s="185" t="s">
        <v>51</v>
      </c>
    </row>
    <row r="46" spans="1:11" ht="12" thickBot="1">
      <c r="A46" s="184"/>
      <c r="B46" s="186"/>
      <c r="C46" s="186"/>
      <c r="D46" s="186"/>
      <c r="E46" s="186"/>
      <c r="F46" s="186"/>
      <c r="G46" s="186"/>
      <c r="H46" s="186"/>
      <c r="I46" s="186"/>
      <c r="J46" s="186"/>
      <c r="K46" s="186"/>
    </row>
    <row r="47" spans="1:11" ht="11.25">
      <c r="A47" s="56"/>
      <c r="B47" s="58" t="s">
        <v>54</v>
      </c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1.25">
      <c r="A48" s="56" t="s">
        <v>121</v>
      </c>
      <c r="B48" s="48" t="s">
        <v>122</v>
      </c>
      <c r="C48" s="52">
        <v>6374288</v>
      </c>
      <c r="D48" s="52">
        <v>0</v>
      </c>
      <c r="E48" s="52">
        <v>1051861</v>
      </c>
      <c r="F48" s="52">
        <v>732</v>
      </c>
      <c r="G48" s="52">
        <v>0</v>
      </c>
      <c r="H48" s="52">
        <v>98245</v>
      </c>
      <c r="I48" s="52">
        <v>38486</v>
      </c>
      <c r="J48" s="52">
        <v>0</v>
      </c>
      <c r="K48" s="52">
        <v>7563612</v>
      </c>
    </row>
    <row r="49" spans="1:11" ht="11.25">
      <c r="A49" s="56" t="s">
        <v>123</v>
      </c>
      <c r="B49" s="48" t="s">
        <v>124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</row>
    <row r="50" spans="1:11" ht="11.25">
      <c r="A50" s="56" t="s">
        <v>125</v>
      </c>
      <c r="B50" s="48" t="s">
        <v>126</v>
      </c>
      <c r="C50" s="52">
        <v>5006946</v>
      </c>
      <c r="D50" s="52">
        <v>1867206</v>
      </c>
      <c r="E50" s="52">
        <v>14832601</v>
      </c>
      <c r="F50" s="52">
        <v>5117186</v>
      </c>
      <c r="G50" s="52">
        <v>12107710</v>
      </c>
      <c r="H50" s="52">
        <v>15841201</v>
      </c>
      <c r="I50" s="52">
        <v>10030119</v>
      </c>
      <c r="J50" s="52">
        <v>0</v>
      </c>
      <c r="K50" s="52">
        <v>65185438.977187224</v>
      </c>
    </row>
    <row r="51" spans="1:11" ht="11.25">
      <c r="A51" s="56" t="s">
        <v>127</v>
      </c>
      <c r="B51" s="48" t="s">
        <v>128</v>
      </c>
      <c r="C51" s="52">
        <v>9501078</v>
      </c>
      <c r="D51" s="52">
        <v>50566</v>
      </c>
      <c r="E51" s="52">
        <v>1174370</v>
      </c>
      <c r="F51" s="52">
        <v>1072926</v>
      </c>
      <c r="G51" s="52">
        <v>505989</v>
      </c>
      <c r="H51" s="52">
        <v>2736585</v>
      </c>
      <c r="I51" s="52">
        <v>385343</v>
      </c>
      <c r="J51" s="52">
        <v>0</v>
      </c>
      <c r="K51" s="52">
        <v>15481606.770671576</v>
      </c>
    </row>
    <row r="52" spans="1:11" ht="11.25">
      <c r="A52" s="56" t="s">
        <v>129</v>
      </c>
      <c r="B52" s="48" t="s">
        <v>130</v>
      </c>
      <c r="C52" s="52">
        <v>410745</v>
      </c>
      <c r="D52" s="52">
        <v>42860</v>
      </c>
      <c r="E52" s="52">
        <v>491295</v>
      </c>
      <c r="F52" s="52">
        <v>267941</v>
      </c>
      <c r="G52" s="52">
        <v>249044</v>
      </c>
      <c r="H52" s="52">
        <v>610434</v>
      </c>
      <c r="I52" s="52">
        <v>425133</v>
      </c>
      <c r="J52" s="52">
        <v>0</v>
      </c>
      <c r="K52" s="52">
        <v>2526257.736812615</v>
      </c>
    </row>
    <row r="53" spans="1:11" ht="11.25">
      <c r="A53" s="56" t="s">
        <v>131</v>
      </c>
      <c r="B53" s="48" t="s">
        <v>132</v>
      </c>
      <c r="C53" s="52">
        <v>2346748</v>
      </c>
      <c r="D53" s="52">
        <v>865168</v>
      </c>
      <c r="E53" s="52">
        <v>5442819</v>
      </c>
      <c r="F53" s="52">
        <v>453320</v>
      </c>
      <c r="G53" s="52">
        <v>1093874</v>
      </c>
      <c r="H53" s="52">
        <v>2196070</v>
      </c>
      <c r="I53" s="52">
        <v>1969394</v>
      </c>
      <c r="J53" s="52">
        <v>0</v>
      </c>
      <c r="K53" s="52">
        <v>14371819.043384295</v>
      </c>
    </row>
    <row r="54" spans="1:11" ht="11.25">
      <c r="A54" s="56" t="s">
        <v>133</v>
      </c>
      <c r="B54" s="48" t="s">
        <v>134</v>
      </c>
      <c r="C54" s="52">
        <v>2579566</v>
      </c>
      <c r="D54" s="52">
        <v>426993</v>
      </c>
      <c r="E54" s="52">
        <v>3073156</v>
      </c>
      <c r="F54" s="52">
        <v>1115849</v>
      </c>
      <c r="G54" s="52">
        <v>1876433</v>
      </c>
      <c r="H54" s="52">
        <v>3348586</v>
      </c>
      <c r="I54" s="52">
        <v>1352641</v>
      </c>
      <c r="J54" s="52">
        <v>0</v>
      </c>
      <c r="K54" s="52">
        <v>13819091.662290882</v>
      </c>
    </row>
    <row r="55" spans="1:11" ht="11.25">
      <c r="A55" s="56" t="s">
        <v>135</v>
      </c>
      <c r="B55" s="48" t="s">
        <v>76</v>
      </c>
      <c r="C55" s="52">
        <v>0</v>
      </c>
      <c r="D55" s="52">
        <v>7471</v>
      </c>
      <c r="E55" s="52">
        <v>0</v>
      </c>
      <c r="F55" s="52">
        <v>40086</v>
      </c>
      <c r="G55" s="52">
        <v>0</v>
      </c>
      <c r="H55" s="52">
        <v>0</v>
      </c>
      <c r="I55" s="52">
        <v>0</v>
      </c>
      <c r="J55" s="52">
        <v>0</v>
      </c>
      <c r="K55" s="52">
        <v>47557</v>
      </c>
    </row>
    <row r="56" spans="1:11" ht="11.25">
      <c r="A56" s="56" t="s">
        <v>136</v>
      </c>
      <c r="B56" s="48" t="s">
        <v>137</v>
      </c>
      <c r="C56" s="52">
        <v>14200</v>
      </c>
      <c r="D56" s="52">
        <v>649424</v>
      </c>
      <c r="E56" s="52">
        <v>260858</v>
      </c>
      <c r="F56" s="52">
        <v>1872891</v>
      </c>
      <c r="G56" s="52">
        <v>48310</v>
      </c>
      <c r="H56" s="52">
        <v>9464545</v>
      </c>
      <c r="I56" s="52">
        <v>1752744</v>
      </c>
      <c r="J56" s="52">
        <v>0</v>
      </c>
      <c r="K56" s="52">
        <v>14062972</v>
      </c>
    </row>
    <row r="57" spans="1:11" ht="11.25">
      <c r="A57" s="56" t="s">
        <v>138</v>
      </c>
      <c r="B57" s="48" t="s">
        <v>139</v>
      </c>
      <c r="C57" s="52">
        <v>555261</v>
      </c>
      <c r="D57" s="52">
        <v>145606</v>
      </c>
      <c r="E57" s="52">
        <v>3596900</v>
      </c>
      <c r="F57" s="52">
        <v>1640636</v>
      </c>
      <c r="G57" s="52">
        <v>257631</v>
      </c>
      <c r="H57" s="52">
        <v>4297297</v>
      </c>
      <c r="I57" s="52">
        <v>227980</v>
      </c>
      <c r="J57" s="52">
        <v>0</v>
      </c>
      <c r="K57" s="52">
        <v>10757706.843672456</v>
      </c>
    </row>
    <row r="58" spans="1:11" ht="11.25">
      <c r="A58" s="56" t="s">
        <v>140</v>
      </c>
      <c r="B58" s="48" t="s">
        <v>141</v>
      </c>
      <c r="C58" s="52">
        <v>674990</v>
      </c>
      <c r="D58" s="52">
        <v>61223</v>
      </c>
      <c r="E58" s="52">
        <v>491128</v>
      </c>
      <c r="F58" s="52">
        <v>240106</v>
      </c>
      <c r="G58" s="52">
        <v>274577</v>
      </c>
      <c r="H58" s="52">
        <v>717276</v>
      </c>
      <c r="I58" s="52">
        <v>424887</v>
      </c>
      <c r="J58" s="52">
        <v>0</v>
      </c>
      <c r="K58" s="52">
        <v>2889235.991835428</v>
      </c>
    </row>
    <row r="59" spans="1:11" ht="11.25">
      <c r="A59" s="56" t="s">
        <v>142</v>
      </c>
      <c r="B59" s="48" t="s">
        <v>143</v>
      </c>
      <c r="C59" s="52">
        <v>688073</v>
      </c>
      <c r="D59" s="52">
        <v>173146</v>
      </c>
      <c r="E59" s="52">
        <v>2268746</v>
      </c>
      <c r="F59" s="52">
        <v>647144</v>
      </c>
      <c r="G59" s="52">
        <v>798737</v>
      </c>
      <c r="H59" s="52">
        <v>2425575</v>
      </c>
      <c r="I59" s="52">
        <v>3429953</v>
      </c>
      <c r="J59" s="52">
        <v>0</v>
      </c>
      <c r="K59" s="52">
        <v>10688533.768270232</v>
      </c>
    </row>
    <row r="60" spans="1:11" ht="11.25">
      <c r="A60" s="56" t="s">
        <v>144</v>
      </c>
      <c r="B60" s="48" t="s">
        <v>145</v>
      </c>
      <c r="C60" s="52">
        <v>0</v>
      </c>
      <c r="D60" s="52">
        <v>23317</v>
      </c>
      <c r="E60" s="52">
        <v>413415</v>
      </c>
      <c r="F60" s="52">
        <v>286346</v>
      </c>
      <c r="G60" s="52">
        <v>129680</v>
      </c>
      <c r="H60" s="52">
        <v>411906</v>
      </c>
      <c r="I60" s="52">
        <v>312974</v>
      </c>
      <c r="J60" s="52">
        <v>0</v>
      </c>
      <c r="K60" s="52">
        <v>1577638</v>
      </c>
    </row>
    <row r="61" spans="1:11" ht="12" thickBot="1">
      <c r="A61" s="56" t="s">
        <v>146</v>
      </c>
      <c r="B61" s="48" t="s">
        <v>147</v>
      </c>
      <c r="C61" s="52">
        <v>399383</v>
      </c>
      <c r="D61" s="52">
        <v>27927</v>
      </c>
      <c r="E61" s="52">
        <v>716965</v>
      </c>
      <c r="F61" s="52">
        <v>140950</v>
      </c>
      <c r="G61" s="52">
        <v>715998</v>
      </c>
      <c r="H61" s="52">
        <v>328194</v>
      </c>
      <c r="I61" s="52">
        <v>113197</v>
      </c>
      <c r="J61" s="52">
        <v>0</v>
      </c>
      <c r="K61" s="52">
        <v>2442614</v>
      </c>
    </row>
    <row r="62" spans="1:11" ht="12" thickBot="1">
      <c r="A62" s="55" t="s">
        <v>148</v>
      </c>
      <c r="B62" s="53" t="s">
        <v>149</v>
      </c>
      <c r="C62" s="54">
        <v>28551278</v>
      </c>
      <c r="D62" s="54">
        <v>4340907</v>
      </c>
      <c r="E62" s="54">
        <v>33814114</v>
      </c>
      <c r="F62" s="54">
        <v>12896113</v>
      </c>
      <c r="G62" s="54">
        <v>18057983</v>
      </c>
      <c r="H62" s="54">
        <v>42475914</v>
      </c>
      <c r="I62" s="54">
        <v>20462851</v>
      </c>
      <c r="J62" s="54">
        <v>0</v>
      </c>
      <c r="K62" s="54">
        <v>161414083.7941247</v>
      </c>
    </row>
    <row r="63" spans="1:11" ht="11.25">
      <c r="A63" s="56" t="s">
        <v>150</v>
      </c>
      <c r="B63" s="48" t="s">
        <v>151</v>
      </c>
      <c r="C63" s="52">
        <v>970240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970240</v>
      </c>
    </row>
    <row r="64" spans="1:11" ht="11.25">
      <c r="A64" s="56" t="s">
        <v>152</v>
      </c>
      <c r="B64" s="48" t="s">
        <v>137</v>
      </c>
      <c r="C64" s="52">
        <v>0</v>
      </c>
      <c r="D64" s="52">
        <v>0</v>
      </c>
      <c r="E64" s="52">
        <v>3836396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3836396</v>
      </c>
    </row>
    <row r="65" spans="1:11" ht="11.25">
      <c r="A65" s="56" t="s">
        <v>153</v>
      </c>
      <c r="B65" s="48" t="s">
        <v>154</v>
      </c>
      <c r="C65" s="52">
        <v>171688</v>
      </c>
      <c r="D65" s="52">
        <v>0</v>
      </c>
      <c r="E65" s="52">
        <v>1617</v>
      </c>
      <c r="F65" s="52">
        <v>0</v>
      </c>
      <c r="G65" s="52">
        <v>0</v>
      </c>
      <c r="H65" s="52">
        <v>0</v>
      </c>
      <c r="I65" s="52">
        <v>2119478</v>
      </c>
      <c r="J65" s="52">
        <v>0</v>
      </c>
      <c r="K65" s="52">
        <v>2292783</v>
      </c>
    </row>
    <row r="66" spans="1:11" ht="12" thickBot="1">
      <c r="A66" s="56" t="s">
        <v>155</v>
      </c>
      <c r="B66" s="48" t="s">
        <v>156</v>
      </c>
      <c r="C66" s="52">
        <v>0</v>
      </c>
      <c r="D66" s="52">
        <v>297124</v>
      </c>
      <c r="E66" s="52">
        <v>2303637</v>
      </c>
      <c r="F66" s="52">
        <v>3475420</v>
      </c>
      <c r="G66" s="52">
        <v>1339792</v>
      </c>
      <c r="H66" s="52">
        <v>4792549</v>
      </c>
      <c r="I66" s="52">
        <v>0</v>
      </c>
      <c r="J66" s="52">
        <v>0</v>
      </c>
      <c r="K66" s="52">
        <v>12208522</v>
      </c>
    </row>
    <row r="67" spans="1:11" ht="12" thickBot="1">
      <c r="A67" s="55" t="s">
        <v>157</v>
      </c>
      <c r="B67" s="53" t="s">
        <v>158</v>
      </c>
      <c r="C67" s="54">
        <v>1141928</v>
      </c>
      <c r="D67" s="54">
        <v>297124</v>
      </c>
      <c r="E67" s="54">
        <v>6141650</v>
      </c>
      <c r="F67" s="54">
        <v>3475420</v>
      </c>
      <c r="G67" s="54">
        <v>1339792</v>
      </c>
      <c r="H67" s="54">
        <v>4792549</v>
      </c>
      <c r="I67" s="54">
        <v>2119478</v>
      </c>
      <c r="J67" s="54">
        <v>0</v>
      </c>
      <c r="K67" s="54">
        <v>19307941</v>
      </c>
    </row>
    <row r="68" spans="1:11" ht="11.25">
      <c r="A68" s="56" t="s">
        <v>159</v>
      </c>
      <c r="B68" s="48" t="s">
        <v>160</v>
      </c>
      <c r="C68" s="52"/>
      <c r="D68" s="52"/>
      <c r="E68" s="52"/>
      <c r="F68" s="52"/>
      <c r="G68" s="52"/>
      <c r="H68" s="52"/>
      <c r="I68" s="52"/>
      <c r="J68" s="52"/>
      <c r="K68" s="52">
        <v>0</v>
      </c>
    </row>
    <row r="69" spans="1:11" ht="11.25">
      <c r="A69" s="56" t="s">
        <v>161</v>
      </c>
      <c r="B69" s="48" t="s">
        <v>162</v>
      </c>
      <c r="C69" s="52">
        <v>652987</v>
      </c>
      <c r="D69" s="52">
        <v>1824862</v>
      </c>
      <c r="E69" s="52">
        <v>15012161</v>
      </c>
      <c r="F69" s="52">
        <v>1008238</v>
      </c>
      <c r="G69" s="52">
        <v>15238139</v>
      </c>
      <c r="H69" s="52">
        <v>11848630</v>
      </c>
      <c r="I69" s="52">
        <v>7320771</v>
      </c>
      <c r="J69" s="52">
        <v>100812</v>
      </c>
      <c r="K69" s="52">
        <v>53204233.344673015</v>
      </c>
    </row>
    <row r="70" spans="1:11" ht="11.25">
      <c r="A70" s="56" t="s">
        <v>163</v>
      </c>
      <c r="B70" s="48" t="s">
        <v>164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197.28487953253818</v>
      </c>
    </row>
    <row r="71" spans="1:11" ht="11.25">
      <c r="A71" s="56" t="s">
        <v>165</v>
      </c>
      <c r="B71" s="48" t="s">
        <v>166</v>
      </c>
      <c r="C71" s="52">
        <v>0</v>
      </c>
      <c r="D71" s="52">
        <v>0</v>
      </c>
      <c r="E71" s="52">
        <v>0</v>
      </c>
      <c r="F71" s="52">
        <v>0</v>
      </c>
      <c r="G71" s="52">
        <v>6631</v>
      </c>
      <c r="H71" s="52">
        <v>0</v>
      </c>
      <c r="I71" s="52">
        <v>744067</v>
      </c>
      <c r="J71" s="52">
        <v>0</v>
      </c>
      <c r="K71" s="52">
        <v>750698</v>
      </c>
    </row>
    <row r="72" spans="1:11" ht="11.25">
      <c r="A72" s="56" t="s">
        <v>167</v>
      </c>
      <c r="B72" s="48" t="s">
        <v>168</v>
      </c>
      <c r="C72" s="52">
        <v>0</v>
      </c>
      <c r="D72" s="52">
        <v>0</v>
      </c>
      <c r="E72" s="52">
        <v>0</v>
      </c>
      <c r="F72" s="52">
        <v>2731748</v>
      </c>
      <c r="G72" s="52">
        <v>0</v>
      </c>
      <c r="H72" s="52">
        <v>0</v>
      </c>
      <c r="I72" s="52">
        <v>205782</v>
      </c>
      <c r="J72" s="52">
        <v>0</v>
      </c>
      <c r="K72" s="52">
        <v>2937530</v>
      </c>
    </row>
    <row r="73" spans="1:11" ht="11.25">
      <c r="A73" s="56" t="s">
        <v>169</v>
      </c>
      <c r="B73" s="48" t="s">
        <v>170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</row>
    <row r="74" spans="1:11" ht="11.25">
      <c r="A74" s="56" t="s">
        <v>171</v>
      </c>
      <c r="B74" s="48" t="s">
        <v>172</v>
      </c>
      <c r="C74" s="52">
        <v>8399888</v>
      </c>
      <c r="D74" s="52">
        <v>69262</v>
      </c>
      <c r="E74" s="52">
        <v>5447236</v>
      </c>
      <c r="F74" s="52">
        <v>84332</v>
      </c>
      <c r="G74" s="52">
        <v>58899</v>
      </c>
      <c r="H74" s="52">
        <v>459861</v>
      </c>
      <c r="I74" s="52">
        <v>57846</v>
      </c>
      <c r="J74" s="52">
        <v>2011</v>
      </c>
      <c r="K74" s="52">
        <v>14858734.349635797</v>
      </c>
    </row>
    <row r="75" spans="1:11" ht="11.25">
      <c r="A75" s="56" t="s">
        <v>173</v>
      </c>
      <c r="B75" s="49" t="s">
        <v>174</v>
      </c>
      <c r="C75" s="52">
        <v>7234652</v>
      </c>
      <c r="D75" s="52">
        <v>-109985</v>
      </c>
      <c r="E75" s="52">
        <v>-5139973</v>
      </c>
      <c r="F75" s="52">
        <v>6651741</v>
      </c>
      <c r="G75" s="52">
        <v>4501237</v>
      </c>
      <c r="H75" s="52">
        <v>7797574</v>
      </c>
      <c r="I75" s="52">
        <v>6034297</v>
      </c>
      <c r="J75" s="52">
        <v>-1065</v>
      </c>
      <c r="K75" s="52">
        <v>26868559.641719364</v>
      </c>
    </row>
    <row r="76" spans="1:11" ht="12" thickBot="1">
      <c r="A76" s="56" t="s">
        <v>175</v>
      </c>
      <c r="B76" s="49" t="s">
        <v>176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</row>
    <row r="77" spans="1:11" ht="12" thickBot="1">
      <c r="A77" s="55" t="s">
        <v>177</v>
      </c>
      <c r="B77" s="53" t="s">
        <v>178</v>
      </c>
      <c r="C77" s="54">
        <v>16287527</v>
      </c>
      <c r="D77" s="54">
        <v>1784139</v>
      </c>
      <c r="E77" s="54">
        <v>15319424</v>
      </c>
      <c r="F77" s="54">
        <v>10476059</v>
      </c>
      <c r="G77" s="54">
        <v>19804906</v>
      </c>
      <c r="H77" s="54">
        <v>20106065</v>
      </c>
      <c r="I77" s="54">
        <v>14362763</v>
      </c>
      <c r="J77" s="54">
        <v>101758</v>
      </c>
      <c r="K77" s="54">
        <v>98619952.62090772</v>
      </c>
    </row>
    <row r="78" spans="1:11" ht="12" thickBot="1">
      <c r="A78" s="55" t="s">
        <v>179</v>
      </c>
      <c r="B78" s="53" t="s">
        <v>180</v>
      </c>
      <c r="C78" s="54">
        <v>45980733</v>
      </c>
      <c r="D78" s="54">
        <v>6422170</v>
      </c>
      <c r="E78" s="54">
        <v>55275188</v>
      </c>
      <c r="F78" s="54">
        <v>26847592</v>
      </c>
      <c r="G78" s="54">
        <v>39202681</v>
      </c>
      <c r="H78" s="54">
        <v>67374528</v>
      </c>
      <c r="I78" s="54">
        <v>36945092</v>
      </c>
      <c r="J78" s="54">
        <v>101758</v>
      </c>
      <c r="K78" s="54">
        <v>279341977.4150324</v>
      </c>
    </row>
    <row r="79" spans="1:11" ht="11.25">
      <c r="A79" s="58"/>
      <c r="B79" s="189" t="s">
        <v>412</v>
      </c>
      <c r="C79" s="189"/>
      <c r="D79" s="189"/>
      <c r="E79" s="189"/>
      <c r="F79" s="189"/>
      <c r="G79" s="189"/>
      <c r="H79" s="189"/>
      <c r="I79" s="189"/>
      <c r="J79" s="189"/>
      <c r="K79" s="189"/>
    </row>
    <row r="80" spans="2:11" ht="13.5" customHeight="1">
      <c r="B80" s="190"/>
      <c r="C80" s="190"/>
      <c r="D80" s="190"/>
      <c r="E80" s="190"/>
      <c r="F80" s="190"/>
      <c r="G80" s="190"/>
      <c r="H80" s="190"/>
      <c r="I80" s="190"/>
      <c r="J80" s="190"/>
      <c r="K80" s="190"/>
    </row>
    <row r="81" spans="2:3" ht="11.25">
      <c r="B81" s="137"/>
      <c r="C81" s="136"/>
    </row>
  </sheetData>
  <mergeCells count="33">
    <mergeCell ref="H5:H6"/>
    <mergeCell ref="K45:K46"/>
    <mergeCell ref="H45:H46"/>
    <mergeCell ref="D45:D46"/>
    <mergeCell ref="B1:K1"/>
    <mergeCell ref="B2:K2"/>
    <mergeCell ref="B3:K3"/>
    <mergeCell ref="B37:K37"/>
    <mergeCell ref="C5:C6"/>
    <mergeCell ref="D5:D6"/>
    <mergeCell ref="E5:E6"/>
    <mergeCell ref="B36:K36"/>
    <mergeCell ref="J5:J6"/>
    <mergeCell ref="K5:K6"/>
    <mergeCell ref="B43:K43"/>
    <mergeCell ref="I45:I46"/>
    <mergeCell ref="C45:C46"/>
    <mergeCell ref="J45:J46"/>
    <mergeCell ref="B79:K79"/>
    <mergeCell ref="B80:K80"/>
    <mergeCell ref="G45:G46"/>
    <mergeCell ref="E45:E46"/>
    <mergeCell ref="F45:F46"/>
    <mergeCell ref="A5:A6"/>
    <mergeCell ref="B5:B6"/>
    <mergeCell ref="A45:A46"/>
    <mergeCell ref="B45:B46"/>
    <mergeCell ref="B41:K41"/>
    <mergeCell ref="F5:F6"/>
    <mergeCell ref="I5:I6"/>
    <mergeCell ref="G5:G6"/>
    <mergeCell ref="B42:K42"/>
    <mergeCell ref="B38:K38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81"/>
  <sheetViews>
    <sheetView showGridLines="0" workbookViewId="0" topLeftCell="A1">
      <selection activeCell="A1" sqref="A1"/>
    </sheetView>
  </sheetViews>
  <sheetFormatPr defaultColWidth="12" defaultRowHeight="11.25"/>
  <cols>
    <col min="1" max="1" width="6.16015625" style="48" bestFit="1" customWidth="1"/>
    <col min="2" max="2" width="34.83203125" style="48" bestFit="1" customWidth="1"/>
    <col min="3" max="4" width="10.33203125" style="48" customWidth="1"/>
    <col min="5" max="5" width="10.5" style="48" customWidth="1"/>
    <col min="6" max="6" width="9.5" style="48" customWidth="1"/>
    <col min="7" max="7" width="10.5" style="48" customWidth="1"/>
    <col min="8" max="8" width="10" style="48" customWidth="1"/>
    <col min="9" max="9" width="13.5" style="48" bestFit="1" customWidth="1"/>
    <col min="10" max="16384" width="9" style="49" customWidth="1"/>
  </cols>
  <sheetData>
    <row r="1" spans="2:9" ht="11.25">
      <c r="B1" s="163" t="s">
        <v>371</v>
      </c>
      <c r="C1" s="163"/>
      <c r="D1" s="163"/>
      <c r="E1" s="163"/>
      <c r="F1" s="163"/>
      <c r="G1" s="163"/>
      <c r="H1" s="163"/>
      <c r="I1" s="163"/>
    </row>
    <row r="2" spans="2:9" ht="11.25">
      <c r="B2" s="163" t="s">
        <v>418</v>
      </c>
      <c r="C2" s="163"/>
      <c r="D2" s="163"/>
      <c r="E2" s="163"/>
      <c r="F2" s="163"/>
      <c r="G2" s="163"/>
      <c r="H2" s="163"/>
      <c r="I2" s="163"/>
    </row>
    <row r="3" spans="2:9" ht="11.25">
      <c r="B3" s="163" t="s">
        <v>410</v>
      </c>
      <c r="C3" s="163"/>
      <c r="D3" s="163"/>
      <c r="E3" s="163"/>
      <c r="F3" s="163"/>
      <c r="G3" s="163"/>
      <c r="H3" s="163"/>
      <c r="I3" s="163"/>
    </row>
    <row r="4" ht="12" thickBot="1">
      <c r="A4" s="50"/>
    </row>
    <row r="5" spans="1:9" ht="15.75" customHeight="1">
      <c r="A5" s="183" t="s">
        <v>65</v>
      </c>
      <c r="B5" s="185" t="s">
        <v>66</v>
      </c>
      <c r="C5" s="185" t="s">
        <v>45</v>
      </c>
      <c r="D5" s="185" t="s">
        <v>402</v>
      </c>
      <c r="E5" s="185" t="s">
        <v>181</v>
      </c>
      <c r="F5" s="185" t="s">
        <v>47</v>
      </c>
      <c r="G5" s="185" t="s">
        <v>404</v>
      </c>
      <c r="H5" s="185" t="s">
        <v>48</v>
      </c>
      <c r="I5" s="185" t="s">
        <v>51</v>
      </c>
    </row>
    <row r="6" spans="1:9" ht="12" thickBot="1">
      <c r="A6" s="184"/>
      <c r="B6" s="186"/>
      <c r="C6" s="186"/>
      <c r="D6" s="186"/>
      <c r="E6" s="186"/>
      <c r="F6" s="186"/>
      <c r="G6" s="186"/>
      <c r="H6" s="186"/>
      <c r="I6" s="186"/>
    </row>
    <row r="7" spans="1:9" ht="11.25">
      <c r="A7" s="121"/>
      <c r="B7" s="58" t="s">
        <v>53</v>
      </c>
      <c r="C7" s="49"/>
      <c r="D7" s="49"/>
      <c r="E7" s="49"/>
      <c r="F7" s="49"/>
      <c r="G7" s="49"/>
      <c r="H7" s="49"/>
      <c r="I7" s="49"/>
    </row>
    <row r="8" spans="1:9" ht="11.25">
      <c r="A8" s="56" t="s">
        <v>67</v>
      </c>
      <c r="B8" s="49" t="s">
        <v>68</v>
      </c>
      <c r="C8" s="57">
        <v>250512</v>
      </c>
      <c r="D8" s="57">
        <v>418425</v>
      </c>
      <c r="E8" s="57">
        <v>12575</v>
      </c>
      <c r="F8" s="57">
        <v>16789</v>
      </c>
      <c r="G8" s="57">
        <v>209336</v>
      </c>
      <c r="H8" s="57">
        <v>7301</v>
      </c>
      <c r="I8" s="57">
        <v>914938</v>
      </c>
    </row>
    <row r="9" spans="1:9" ht="11.25">
      <c r="A9" s="56" t="s">
        <v>69</v>
      </c>
      <c r="B9" s="49" t="s">
        <v>70</v>
      </c>
      <c r="C9" s="57">
        <v>0</v>
      </c>
      <c r="D9" s="57">
        <v>6451</v>
      </c>
      <c r="E9" s="57">
        <v>885519</v>
      </c>
      <c r="F9" s="57">
        <v>175756</v>
      </c>
      <c r="G9" s="57">
        <v>2399337</v>
      </c>
      <c r="H9" s="57">
        <v>0</v>
      </c>
      <c r="I9" s="57">
        <v>3467063</v>
      </c>
    </row>
    <row r="10" spans="1:9" ht="11.25">
      <c r="A10" s="56" t="s">
        <v>71</v>
      </c>
      <c r="B10" s="49" t="s">
        <v>72</v>
      </c>
      <c r="C10" s="57">
        <v>0</v>
      </c>
      <c r="D10" s="57">
        <v>12116</v>
      </c>
      <c r="E10" s="57">
        <v>13885</v>
      </c>
      <c r="F10" s="57">
        <v>854</v>
      </c>
      <c r="G10" s="57">
        <v>2839</v>
      </c>
      <c r="H10" s="57">
        <v>0</v>
      </c>
      <c r="I10" s="57">
        <v>29694</v>
      </c>
    </row>
    <row r="11" spans="1:9" ht="11.25">
      <c r="A11" s="56" t="s">
        <v>73</v>
      </c>
      <c r="B11" s="49" t="s">
        <v>182</v>
      </c>
      <c r="C11" s="57">
        <v>6159</v>
      </c>
      <c r="D11" s="57">
        <v>0</v>
      </c>
      <c r="E11" s="57">
        <v>125456</v>
      </c>
      <c r="F11" s="57">
        <v>0</v>
      </c>
      <c r="G11" s="57">
        <v>231797</v>
      </c>
      <c r="H11" s="57">
        <v>34062</v>
      </c>
      <c r="I11" s="57">
        <v>397474</v>
      </c>
    </row>
    <row r="12" spans="1:9" ht="11.25">
      <c r="A12" s="56" t="s">
        <v>75</v>
      </c>
      <c r="B12" s="49" t="s">
        <v>76</v>
      </c>
      <c r="C12" s="57">
        <v>654</v>
      </c>
      <c r="D12" s="57">
        <v>8441</v>
      </c>
      <c r="E12" s="57">
        <v>7596</v>
      </c>
      <c r="F12" s="57">
        <v>0</v>
      </c>
      <c r="G12" s="57">
        <v>16687</v>
      </c>
      <c r="H12" s="57">
        <v>0</v>
      </c>
      <c r="I12" s="57">
        <v>33378</v>
      </c>
    </row>
    <row r="13" spans="1:9" ht="11.25">
      <c r="A13" s="56" t="s">
        <v>77</v>
      </c>
      <c r="B13" s="49" t="s">
        <v>78</v>
      </c>
      <c r="C13" s="57">
        <v>15302</v>
      </c>
      <c r="D13" s="57">
        <v>46049</v>
      </c>
      <c r="E13" s="57">
        <v>0</v>
      </c>
      <c r="F13" s="57">
        <v>0</v>
      </c>
      <c r="G13" s="57">
        <v>28345</v>
      </c>
      <c r="H13" s="57">
        <v>0</v>
      </c>
      <c r="I13" s="57">
        <v>89696</v>
      </c>
    </row>
    <row r="14" spans="1:9" ht="11.25">
      <c r="A14" s="56" t="s">
        <v>79</v>
      </c>
      <c r="B14" s="49" t="s">
        <v>80</v>
      </c>
      <c r="C14" s="57">
        <v>0</v>
      </c>
      <c r="D14" s="57">
        <v>73422</v>
      </c>
      <c r="E14" s="57">
        <v>337940</v>
      </c>
      <c r="F14" s="57">
        <v>61830</v>
      </c>
      <c r="G14" s="57">
        <v>22086</v>
      </c>
      <c r="H14" s="57">
        <v>21633</v>
      </c>
      <c r="I14" s="57">
        <v>516911</v>
      </c>
    </row>
    <row r="15" spans="1:9" ht="11.25">
      <c r="A15" s="56" t="s">
        <v>81</v>
      </c>
      <c r="B15" s="49" t="s">
        <v>82</v>
      </c>
      <c r="C15" s="57">
        <v>238465</v>
      </c>
      <c r="D15" s="57">
        <v>1489109</v>
      </c>
      <c r="E15" s="57">
        <v>256559</v>
      </c>
      <c r="F15" s="57">
        <v>104408</v>
      </c>
      <c r="G15" s="57">
        <v>402282</v>
      </c>
      <c r="H15" s="57">
        <v>166323</v>
      </c>
      <c r="I15" s="57">
        <v>2657146</v>
      </c>
    </row>
    <row r="16" spans="1:9" ht="11.25">
      <c r="A16" s="56" t="s">
        <v>83</v>
      </c>
      <c r="B16" s="49" t="s">
        <v>84</v>
      </c>
      <c r="C16" s="57">
        <v>35782</v>
      </c>
      <c r="D16" s="57">
        <v>215343</v>
      </c>
      <c r="E16" s="57">
        <v>122890</v>
      </c>
      <c r="F16" s="57">
        <v>26851</v>
      </c>
      <c r="G16" s="57">
        <v>36983</v>
      </c>
      <c r="H16" s="57">
        <v>8283</v>
      </c>
      <c r="I16" s="57">
        <v>446132</v>
      </c>
    </row>
    <row r="17" spans="1:9" ht="12" thickBot="1">
      <c r="A17" s="56" t="s">
        <v>85</v>
      </c>
      <c r="B17" s="49" t="s">
        <v>86</v>
      </c>
      <c r="C17" s="57">
        <v>12156</v>
      </c>
      <c r="D17" s="57">
        <v>153362</v>
      </c>
      <c r="E17" s="57">
        <v>26689</v>
      </c>
      <c r="F17" s="57">
        <v>1240</v>
      </c>
      <c r="G17" s="57">
        <v>2517</v>
      </c>
      <c r="H17" s="57">
        <v>11334</v>
      </c>
      <c r="I17" s="57">
        <v>207298</v>
      </c>
    </row>
    <row r="18" spans="1:9" ht="12" thickBot="1">
      <c r="A18" s="55" t="s">
        <v>87</v>
      </c>
      <c r="B18" s="53" t="s">
        <v>88</v>
      </c>
      <c r="C18" s="54">
        <v>559030</v>
      </c>
      <c r="D18" s="54">
        <v>2422718</v>
      </c>
      <c r="E18" s="54">
        <v>1789109</v>
      </c>
      <c r="F18" s="54">
        <v>387728</v>
      </c>
      <c r="G18" s="54">
        <v>3352209</v>
      </c>
      <c r="H18" s="54">
        <v>248936</v>
      </c>
      <c r="I18" s="54">
        <v>8759730</v>
      </c>
    </row>
    <row r="19" spans="1:9" ht="11.25">
      <c r="A19" s="56" t="s">
        <v>89</v>
      </c>
      <c r="B19" s="49" t="s">
        <v>90</v>
      </c>
      <c r="C19" s="57">
        <v>0</v>
      </c>
      <c r="D19" s="57">
        <v>0</v>
      </c>
      <c r="E19" s="57">
        <v>0</v>
      </c>
      <c r="F19" s="57">
        <v>0</v>
      </c>
      <c r="G19" s="57">
        <v>194325</v>
      </c>
      <c r="H19" s="57">
        <v>0</v>
      </c>
      <c r="I19" s="57">
        <v>194325</v>
      </c>
    </row>
    <row r="20" spans="1:9" ht="11.25">
      <c r="A20" s="56" t="s">
        <v>91</v>
      </c>
      <c r="B20" s="49" t="s">
        <v>92</v>
      </c>
      <c r="C20" s="57">
        <v>0</v>
      </c>
      <c r="D20" s="57">
        <v>0</v>
      </c>
      <c r="E20" s="57">
        <v>243345</v>
      </c>
      <c r="F20" s="57">
        <v>0</v>
      </c>
      <c r="G20" s="57">
        <v>2091327</v>
      </c>
      <c r="H20" s="57">
        <v>0</v>
      </c>
      <c r="I20" s="57">
        <v>2334672</v>
      </c>
    </row>
    <row r="21" spans="1:9" ht="11.25">
      <c r="A21" s="56" t="s">
        <v>93</v>
      </c>
      <c r="B21" s="49" t="s">
        <v>183</v>
      </c>
      <c r="C21" s="57">
        <v>0</v>
      </c>
      <c r="D21" s="57">
        <v>130126</v>
      </c>
      <c r="E21" s="57">
        <v>141189</v>
      </c>
      <c r="F21" s="57">
        <v>125679</v>
      </c>
      <c r="G21" s="57">
        <v>1996494</v>
      </c>
      <c r="H21" s="57">
        <v>49937</v>
      </c>
      <c r="I21" s="57">
        <v>2443425</v>
      </c>
    </row>
    <row r="22" spans="1:9" ht="11.25">
      <c r="A22" s="56" t="s">
        <v>95</v>
      </c>
      <c r="B22" s="49" t="s">
        <v>184</v>
      </c>
      <c r="C22" s="57">
        <v>0</v>
      </c>
      <c r="D22" s="57">
        <v>0</v>
      </c>
      <c r="E22" s="57">
        <v>4183112</v>
      </c>
      <c r="F22" s="57">
        <v>0</v>
      </c>
      <c r="G22" s="57">
        <v>125749</v>
      </c>
      <c r="H22" s="57">
        <v>0</v>
      </c>
      <c r="I22" s="57">
        <v>4308861</v>
      </c>
    </row>
    <row r="23" spans="1:9" ht="11.25">
      <c r="A23" s="56" t="s">
        <v>97</v>
      </c>
      <c r="B23" s="49" t="s">
        <v>98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</row>
    <row r="24" spans="1:9" ht="11.25">
      <c r="A24" s="56" t="s">
        <v>99</v>
      </c>
      <c r="B24" s="49" t="s">
        <v>100</v>
      </c>
      <c r="C24" s="57">
        <v>0</v>
      </c>
      <c r="D24" s="57">
        <v>83861</v>
      </c>
      <c r="E24" s="57">
        <v>0</v>
      </c>
      <c r="F24" s="57">
        <v>10056</v>
      </c>
      <c r="G24" s="57">
        <v>736703</v>
      </c>
      <c r="H24" s="57">
        <v>35333</v>
      </c>
      <c r="I24" s="57">
        <v>865953</v>
      </c>
    </row>
    <row r="25" spans="1:9" ht="12" thickBot="1">
      <c r="A25" s="56" t="s">
        <v>101</v>
      </c>
      <c r="B25" s="49" t="s">
        <v>102</v>
      </c>
      <c r="C25" s="57">
        <v>0</v>
      </c>
      <c r="D25" s="57">
        <v>-83690</v>
      </c>
      <c r="E25" s="57">
        <v>-3291802</v>
      </c>
      <c r="F25" s="57">
        <v>-88839</v>
      </c>
      <c r="G25" s="57">
        <v>-2819776</v>
      </c>
      <c r="H25" s="57">
        <v>-80719</v>
      </c>
      <c r="I25" s="57">
        <v>-6364826</v>
      </c>
    </row>
    <row r="26" spans="1:9" ht="12" thickBot="1">
      <c r="A26" s="55" t="s">
        <v>103</v>
      </c>
      <c r="B26" s="53" t="s">
        <v>104</v>
      </c>
      <c r="C26" s="54">
        <v>0</v>
      </c>
      <c r="D26" s="54">
        <v>130297</v>
      </c>
      <c r="E26" s="54">
        <v>1275844</v>
      </c>
      <c r="F26" s="54">
        <v>46896</v>
      </c>
      <c r="G26" s="54">
        <v>2324822</v>
      </c>
      <c r="H26" s="54">
        <v>4551</v>
      </c>
      <c r="I26" s="54">
        <v>3782410</v>
      </c>
    </row>
    <row r="27" spans="1:9" ht="11.25">
      <c r="A27" s="56" t="s">
        <v>105</v>
      </c>
      <c r="B27" s="49" t="s">
        <v>106</v>
      </c>
      <c r="C27" s="57">
        <v>0</v>
      </c>
      <c r="D27" s="57">
        <v>5637</v>
      </c>
      <c r="E27" s="57">
        <v>0</v>
      </c>
      <c r="F27" s="57">
        <v>25479</v>
      </c>
      <c r="G27" s="57">
        <v>0</v>
      </c>
      <c r="H27" s="57">
        <v>0</v>
      </c>
      <c r="I27" s="57">
        <v>31116</v>
      </c>
    </row>
    <row r="28" spans="1:9" ht="11.25">
      <c r="A28" s="56" t="s">
        <v>107</v>
      </c>
      <c r="B28" s="49" t="s">
        <v>108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</row>
    <row r="29" spans="1:9" ht="11.25">
      <c r="A29" s="56" t="s">
        <v>109</v>
      </c>
      <c r="B29" s="49" t="s">
        <v>110</v>
      </c>
      <c r="C29" s="57">
        <v>0</v>
      </c>
      <c r="D29" s="57">
        <v>6687</v>
      </c>
      <c r="E29" s="57">
        <v>0</v>
      </c>
      <c r="F29" s="57">
        <v>0</v>
      </c>
      <c r="G29" s="57">
        <v>3997</v>
      </c>
      <c r="H29" s="57">
        <v>0</v>
      </c>
      <c r="I29" s="57">
        <v>10684</v>
      </c>
    </row>
    <row r="30" spans="1:9" ht="11.25">
      <c r="A30" s="56" t="s">
        <v>111</v>
      </c>
      <c r="B30" s="49" t="s">
        <v>82</v>
      </c>
      <c r="C30" s="57">
        <v>0</v>
      </c>
      <c r="D30" s="57">
        <v>0</v>
      </c>
      <c r="E30" s="57">
        <v>0</v>
      </c>
      <c r="F30" s="57">
        <v>522657</v>
      </c>
      <c r="G30" s="57">
        <v>386136</v>
      </c>
      <c r="H30" s="57">
        <v>0</v>
      </c>
      <c r="I30" s="57">
        <v>908793</v>
      </c>
    </row>
    <row r="31" spans="1:9" ht="11.25">
      <c r="A31" s="56" t="s">
        <v>112</v>
      </c>
      <c r="B31" s="49" t="s">
        <v>113</v>
      </c>
      <c r="C31" s="57">
        <v>260359</v>
      </c>
      <c r="D31" s="57">
        <v>982982</v>
      </c>
      <c r="E31" s="57">
        <v>1578287</v>
      </c>
      <c r="F31" s="57">
        <v>398935</v>
      </c>
      <c r="G31" s="57">
        <v>2438665</v>
      </c>
      <c r="H31" s="57">
        <v>149383</v>
      </c>
      <c r="I31" s="57">
        <v>5808611</v>
      </c>
    </row>
    <row r="32" spans="1:9" ht="11.25">
      <c r="A32" s="56" t="s">
        <v>114</v>
      </c>
      <c r="B32" s="49" t="s">
        <v>52</v>
      </c>
      <c r="C32" s="57">
        <v>0</v>
      </c>
      <c r="D32" s="57">
        <v>1282</v>
      </c>
      <c r="E32" s="57">
        <v>330700</v>
      </c>
      <c r="F32" s="57">
        <v>26560</v>
      </c>
      <c r="G32" s="57">
        <v>300314</v>
      </c>
      <c r="H32" s="57">
        <v>27827</v>
      </c>
      <c r="I32" s="57">
        <v>686683</v>
      </c>
    </row>
    <row r="33" spans="1:9" ht="12" thickBot="1">
      <c r="A33" s="56" t="s">
        <v>115</v>
      </c>
      <c r="B33" s="49" t="s">
        <v>185</v>
      </c>
      <c r="C33" s="57">
        <v>0</v>
      </c>
      <c r="D33" s="57">
        <v>0</v>
      </c>
      <c r="E33" s="57">
        <v>-73435</v>
      </c>
      <c r="F33" s="57">
        <v>0</v>
      </c>
      <c r="G33" s="57">
        <v>-211477</v>
      </c>
      <c r="H33" s="57">
        <v>0</v>
      </c>
      <c r="I33" s="57">
        <v>-284912</v>
      </c>
    </row>
    <row r="34" spans="1:9" ht="12" thickBot="1">
      <c r="A34" s="55" t="s">
        <v>117</v>
      </c>
      <c r="B34" s="53" t="s">
        <v>118</v>
      </c>
      <c r="C34" s="54">
        <v>260359</v>
      </c>
      <c r="D34" s="54">
        <v>996588</v>
      </c>
      <c r="E34" s="54">
        <v>1835552</v>
      </c>
      <c r="F34" s="54">
        <v>973631</v>
      </c>
      <c r="G34" s="54">
        <v>2917635</v>
      </c>
      <c r="H34" s="54">
        <v>177210</v>
      </c>
      <c r="I34" s="54">
        <v>7160975</v>
      </c>
    </row>
    <row r="35" spans="1:9" ht="12" thickBot="1">
      <c r="A35" s="55" t="s">
        <v>119</v>
      </c>
      <c r="B35" s="53" t="s">
        <v>120</v>
      </c>
      <c r="C35" s="54">
        <v>819389</v>
      </c>
      <c r="D35" s="54">
        <v>3549603</v>
      </c>
      <c r="E35" s="54">
        <v>4900505</v>
      </c>
      <c r="F35" s="54">
        <v>1408255</v>
      </c>
      <c r="G35" s="54">
        <v>8594666</v>
      </c>
      <c r="H35" s="54">
        <v>430697</v>
      </c>
      <c r="I35" s="54">
        <v>19703115</v>
      </c>
    </row>
    <row r="36" spans="1:9" ht="11.25">
      <c r="A36" s="56"/>
      <c r="B36" s="189" t="s">
        <v>412</v>
      </c>
      <c r="C36" s="189"/>
      <c r="D36" s="189"/>
      <c r="E36" s="189"/>
      <c r="F36" s="189"/>
      <c r="G36" s="189"/>
      <c r="H36" s="189"/>
      <c r="I36" s="189"/>
    </row>
    <row r="37" spans="1:9" ht="11.25">
      <c r="A37" s="56"/>
      <c r="B37" s="190"/>
      <c r="C37" s="190"/>
      <c r="D37" s="190"/>
      <c r="E37" s="190"/>
      <c r="F37" s="190"/>
      <c r="G37" s="190"/>
      <c r="H37" s="190"/>
      <c r="I37" s="190"/>
    </row>
    <row r="38" spans="1:9" ht="11.25">
      <c r="A38" s="56"/>
      <c r="B38" s="190"/>
      <c r="C38" s="190"/>
      <c r="D38" s="190"/>
      <c r="E38" s="190"/>
      <c r="F38" s="190"/>
      <c r="G38" s="190"/>
      <c r="H38" s="190"/>
      <c r="I38" s="190"/>
    </row>
    <row r="39" spans="1:9" ht="11.25">
      <c r="A39" s="56"/>
      <c r="B39" s="190"/>
      <c r="C39" s="190"/>
      <c r="D39" s="190"/>
      <c r="E39" s="190"/>
      <c r="F39" s="190"/>
      <c r="G39" s="190"/>
      <c r="H39" s="190"/>
      <c r="I39" s="190"/>
    </row>
    <row r="40" spans="1:9" ht="11.25">
      <c r="A40" s="56"/>
      <c r="B40" s="119"/>
      <c r="C40" s="119"/>
      <c r="D40" s="119"/>
      <c r="E40" s="119"/>
      <c r="F40" s="119"/>
      <c r="G40" s="119"/>
      <c r="H40" s="119"/>
      <c r="I40" s="119"/>
    </row>
    <row r="41" spans="2:9" ht="11.25">
      <c r="B41" s="195" t="s">
        <v>372</v>
      </c>
      <c r="C41" s="195"/>
      <c r="D41" s="195"/>
      <c r="E41" s="195"/>
      <c r="F41" s="195"/>
      <c r="G41" s="195"/>
      <c r="H41" s="195"/>
      <c r="I41" s="195"/>
    </row>
    <row r="42" spans="2:9" ht="11.25">
      <c r="B42" s="196" t="s">
        <v>418</v>
      </c>
      <c r="C42" s="196"/>
      <c r="D42" s="196"/>
      <c r="E42" s="196"/>
      <c r="F42" s="196"/>
      <c r="G42" s="196"/>
      <c r="H42" s="196"/>
      <c r="I42" s="196"/>
    </row>
    <row r="43" spans="2:9" ht="11.25">
      <c r="B43" s="197" t="s">
        <v>410</v>
      </c>
      <c r="C43" s="197"/>
      <c r="D43" s="197"/>
      <c r="E43" s="197"/>
      <c r="F43" s="197"/>
      <c r="G43" s="197"/>
      <c r="H43" s="197"/>
      <c r="I43" s="197"/>
    </row>
    <row r="44" spans="1:9" ht="12" thickBot="1">
      <c r="A44" s="56"/>
      <c r="B44" s="132"/>
      <c r="C44" s="133"/>
      <c r="D44" s="133"/>
      <c r="E44" s="133"/>
      <c r="F44" s="133"/>
      <c r="G44" s="133"/>
      <c r="H44" s="133"/>
      <c r="I44" s="133"/>
    </row>
    <row r="45" spans="1:9" ht="15.75" customHeight="1">
      <c r="A45" s="183" t="s">
        <v>65</v>
      </c>
      <c r="B45" s="185" t="s">
        <v>66</v>
      </c>
      <c r="C45" s="185" t="s">
        <v>45</v>
      </c>
      <c r="D45" s="185" t="s">
        <v>402</v>
      </c>
      <c r="E45" s="185" t="s">
        <v>181</v>
      </c>
      <c r="F45" s="185" t="s">
        <v>47</v>
      </c>
      <c r="G45" s="185" t="s">
        <v>404</v>
      </c>
      <c r="H45" s="185" t="s">
        <v>48</v>
      </c>
      <c r="I45" s="185" t="s">
        <v>51</v>
      </c>
    </row>
    <row r="46" spans="1:9" ht="12" thickBot="1">
      <c r="A46" s="184"/>
      <c r="B46" s="186"/>
      <c r="C46" s="186"/>
      <c r="D46" s="186"/>
      <c r="E46" s="186"/>
      <c r="F46" s="186"/>
      <c r="G46" s="186"/>
      <c r="H46" s="186"/>
      <c r="I46" s="186"/>
    </row>
    <row r="47" spans="1:9" ht="11.25">
      <c r="A47" s="56"/>
      <c r="B47" s="58" t="s">
        <v>54</v>
      </c>
      <c r="C47" s="57"/>
      <c r="D47" s="57"/>
      <c r="E47" s="57"/>
      <c r="F47" s="57"/>
      <c r="G47" s="57"/>
      <c r="H47" s="57"/>
      <c r="I47" s="57"/>
    </row>
    <row r="48" spans="1:9" ht="11.25">
      <c r="A48" s="56" t="s">
        <v>121</v>
      </c>
      <c r="B48" s="49" t="s">
        <v>122</v>
      </c>
      <c r="C48" s="57">
        <v>0</v>
      </c>
      <c r="D48" s="57">
        <v>0</v>
      </c>
      <c r="E48" s="57">
        <v>116182</v>
      </c>
      <c r="F48" s="57">
        <v>0</v>
      </c>
      <c r="G48" s="57">
        <v>0</v>
      </c>
      <c r="H48" s="57">
        <v>0</v>
      </c>
      <c r="I48" s="57">
        <v>116182</v>
      </c>
    </row>
    <row r="49" spans="1:9" ht="11.25">
      <c r="A49" s="56" t="s">
        <v>123</v>
      </c>
      <c r="B49" s="49" t="s">
        <v>124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</row>
    <row r="50" spans="1:9" ht="11.25">
      <c r="A50" s="56" t="s">
        <v>125</v>
      </c>
      <c r="B50" s="49" t="s">
        <v>126</v>
      </c>
      <c r="C50" s="57">
        <v>176320</v>
      </c>
      <c r="D50" s="57">
        <v>765444</v>
      </c>
      <c r="E50" s="57">
        <v>1079466</v>
      </c>
      <c r="F50" s="57">
        <v>144146</v>
      </c>
      <c r="G50" s="57">
        <v>764098</v>
      </c>
      <c r="H50" s="57">
        <v>127666</v>
      </c>
      <c r="I50" s="57">
        <v>3057140</v>
      </c>
    </row>
    <row r="51" spans="1:9" ht="11.25">
      <c r="A51" s="56" t="s">
        <v>127</v>
      </c>
      <c r="B51" s="49" t="s">
        <v>128</v>
      </c>
      <c r="C51" s="57">
        <v>13529</v>
      </c>
      <c r="D51" s="57">
        <v>211354</v>
      </c>
      <c r="E51" s="57">
        <v>381779</v>
      </c>
      <c r="F51" s="57">
        <v>200002</v>
      </c>
      <c r="G51" s="57">
        <v>1043715</v>
      </c>
      <c r="H51" s="57">
        <v>1431</v>
      </c>
      <c r="I51" s="57">
        <v>1851810</v>
      </c>
    </row>
    <row r="52" spans="1:9" ht="11.25">
      <c r="A52" s="56" t="s">
        <v>129</v>
      </c>
      <c r="B52" s="49" t="s">
        <v>130</v>
      </c>
      <c r="C52" s="57">
        <v>6880</v>
      </c>
      <c r="D52" s="57">
        <v>45976</v>
      </c>
      <c r="E52" s="57">
        <v>33917</v>
      </c>
      <c r="F52" s="57">
        <v>42216</v>
      </c>
      <c r="G52" s="57">
        <v>28585</v>
      </c>
      <c r="H52" s="57">
        <v>20868</v>
      </c>
      <c r="I52" s="57">
        <v>178442</v>
      </c>
    </row>
    <row r="53" spans="1:9" ht="11.25">
      <c r="A53" s="56" t="s">
        <v>131</v>
      </c>
      <c r="B53" s="49" t="s">
        <v>132</v>
      </c>
      <c r="C53" s="57">
        <v>1076</v>
      </c>
      <c r="D53" s="57">
        <v>164005</v>
      </c>
      <c r="E53" s="57">
        <v>7821</v>
      </c>
      <c r="F53" s="57">
        <v>0</v>
      </c>
      <c r="G53" s="57">
        <v>110313</v>
      </c>
      <c r="H53" s="57">
        <v>207</v>
      </c>
      <c r="I53" s="57">
        <v>283422</v>
      </c>
    </row>
    <row r="54" spans="1:9" ht="11.25">
      <c r="A54" s="56" t="s">
        <v>133</v>
      </c>
      <c r="B54" s="49" t="s">
        <v>134</v>
      </c>
      <c r="C54" s="57">
        <v>7065</v>
      </c>
      <c r="D54" s="57">
        <v>653662</v>
      </c>
      <c r="E54" s="57">
        <v>171234</v>
      </c>
      <c r="F54" s="57">
        <v>50838</v>
      </c>
      <c r="G54" s="57">
        <v>132843</v>
      </c>
      <c r="H54" s="57">
        <v>6203</v>
      </c>
      <c r="I54" s="57">
        <v>1021845</v>
      </c>
    </row>
    <row r="55" spans="1:9" ht="11.25">
      <c r="A55" s="56" t="s">
        <v>135</v>
      </c>
      <c r="B55" s="49" t="s">
        <v>76</v>
      </c>
      <c r="C55" s="57">
        <v>0</v>
      </c>
      <c r="D55" s="57">
        <v>0</v>
      </c>
      <c r="E55" s="57">
        <v>0</v>
      </c>
      <c r="F55" s="57">
        <v>2278</v>
      </c>
      <c r="G55" s="57">
        <v>0</v>
      </c>
      <c r="H55" s="57">
        <v>662</v>
      </c>
      <c r="I55" s="57">
        <v>2940</v>
      </c>
    </row>
    <row r="56" spans="1:9" ht="11.25">
      <c r="A56" s="56" t="s">
        <v>136</v>
      </c>
      <c r="B56" s="49" t="s">
        <v>137</v>
      </c>
      <c r="C56" s="57">
        <v>0</v>
      </c>
      <c r="D56" s="57">
        <v>173303</v>
      </c>
      <c r="E56" s="57">
        <v>5120</v>
      </c>
      <c r="F56" s="57">
        <v>0</v>
      </c>
      <c r="G56" s="57">
        <v>102547</v>
      </c>
      <c r="H56" s="57">
        <v>0</v>
      </c>
      <c r="I56" s="57">
        <v>280970</v>
      </c>
    </row>
    <row r="57" spans="1:9" ht="11.25">
      <c r="A57" s="56" t="s">
        <v>138</v>
      </c>
      <c r="B57" s="49" t="s">
        <v>139</v>
      </c>
      <c r="C57" s="57">
        <v>0</v>
      </c>
      <c r="D57" s="57">
        <v>9821</v>
      </c>
      <c r="E57" s="57">
        <v>72353</v>
      </c>
      <c r="F57" s="57">
        <v>40648</v>
      </c>
      <c r="G57" s="57">
        <v>39363</v>
      </c>
      <c r="H57" s="57">
        <v>5861</v>
      </c>
      <c r="I57" s="57">
        <v>168046</v>
      </c>
    </row>
    <row r="58" spans="1:9" ht="11.25">
      <c r="A58" s="56" t="s">
        <v>140</v>
      </c>
      <c r="B58" s="49" t="s">
        <v>141</v>
      </c>
      <c r="C58" s="57">
        <v>16469</v>
      </c>
      <c r="D58" s="57">
        <v>23306</v>
      </c>
      <c r="E58" s="57">
        <v>15233</v>
      </c>
      <c r="F58" s="57">
        <v>8830</v>
      </c>
      <c r="G58" s="57">
        <v>43240</v>
      </c>
      <c r="H58" s="57">
        <v>6665</v>
      </c>
      <c r="I58" s="57">
        <v>113743</v>
      </c>
    </row>
    <row r="59" spans="1:9" ht="11.25">
      <c r="A59" s="56" t="s">
        <v>142</v>
      </c>
      <c r="B59" s="49" t="s">
        <v>143</v>
      </c>
      <c r="C59" s="57">
        <v>0</v>
      </c>
      <c r="D59" s="57">
        <v>134683</v>
      </c>
      <c r="E59" s="57">
        <v>174604</v>
      </c>
      <c r="F59" s="57">
        <v>97255</v>
      </c>
      <c r="G59" s="57">
        <v>119555</v>
      </c>
      <c r="H59" s="57">
        <v>18720</v>
      </c>
      <c r="I59" s="57">
        <v>544817</v>
      </c>
    </row>
    <row r="60" spans="1:9" ht="11.25">
      <c r="A60" s="56" t="s">
        <v>144</v>
      </c>
      <c r="B60" s="49" t="s">
        <v>145</v>
      </c>
      <c r="C60" s="57">
        <v>453</v>
      </c>
      <c r="D60" s="57">
        <v>119426</v>
      </c>
      <c r="E60" s="57">
        <v>40670</v>
      </c>
      <c r="F60" s="57">
        <v>64108</v>
      </c>
      <c r="G60" s="57">
        <v>13879</v>
      </c>
      <c r="H60" s="57">
        <v>10731</v>
      </c>
      <c r="I60" s="57">
        <v>249267</v>
      </c>
    </row>
    <row r="61" spans="1:9" ht="12" thickBot="1">
      <c r="A61" s="56" t="s">
        <v>146</v>
      </c>
      <c r="B61" s="49" t="s">
        <v>147</v>
      </c>
      <c r="C61" s="57">
        <v>0</v>
      </c>
      <c r="D61" s="57">
        <v>16607</v>
      </c>
      <c r="E61" s="57">
        <v>1955</v>
      </c>
      <c r="F61" s="57">
        <v>334</v>
      </c>
      <c r="G61" s="57">
        <v>14092</v>
      </c>
      <c r="H61" s="57">
        <v>0</v>
      </c>
      <c r="I61" s="57">
        <v>32988</v>
      </c>
    </row>
    <row r="62" spans="1:9" ht="12" thickBot="1">
      <c r="A62" s="55" t="s">
        <v>148</v>
      </c>
      <c r="B62" s="53" t="s">
        <v>149</v>
      </c>
      <c r="C62" s="54">
        <v>221792</v>
      </c>
      <c r="D62" s="54">
        <v>2317587</v>
      </c>
      <c r="E62" s="54">
        <v>2100334</v>
      </c>
      <c r="F62" s="54">
        <v>650655</v>
      </c>
      <c r="G62" s="54">
        <v>2412230</v>
      </c>
      <c r="H62" s="54">
        <v>199014</v>
      </c>
      <c r="I62" s="54">
        <v>7901612</v>
      </c>
    </row>
    <row r="63" spans="1:9" ht="11.25">
      <c r="A63" s="56" t="s">
        <v>150</v>
      </c>
      <c r="B63" s="49" t="s">
        <v>151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</row>
    <row r="64" spans="1:9" ht="11.25">
      <c r="A64" s="56" t="s">
        <v>152</v>
      </c>
      <c r="B64" s="49" t="s">
        <v>137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1.25">
      <c r="A65" s="56" t="s">
        <v>153</v>
      </c>
      <c r="B65" s="49" t="s">
        <v>154</v>
      </c>
      <c r="C65" s="57">
        <v>0</v>
      </c>
      <c r="D65" s="57">
        <v>132092</v>
      </c>
      <c r="E65" s="57">
        <v>1316081</v>
      </c>
      <c r="F65" s="57">
        <v>83622</v>
      </c>
      <c r="G65" s="57">
        <v>0</v>
      </c>
      <c r="H65" s="57">
        <v>68672</v>
      </c>
      <c r="I65" s="57">
        <v>1600467</v>
      </c>
    </row>
    <row r="66" spans="1:9" ht="12" thickBot="1">
      <c r="A66" s="56" t="s">
        <v>155</v>
      </c>
      <c r="B66" s="49" t="s">
        <v>156</v>
      </c>
      <c r="C66" s="57">
        <v>0</v>
      </c>
      <c r="D66" s="57">
        <v>23648</v>
      </c>
      <c r="E66" s="57">
        <v>0</v>
      </c>
      <c r="F66" s="57">
        <v>39535</v>
      </c>
      <c r="G66" s="57">
        <v>0</v>
      </c>
      <c r="H66" s="57">
        <v>0</v>
      </c>
      <c r="I66" s="57">
        <v>63183</v>
      </c>
    </row>
    <row r="67" spans="1:9" ht="12" thickBot="1">
      <c r="A67" s="55" t="s">
        <v>157</v>
      </c>
      <c r="B67" s="53" t="s">
        <v>158</v>
      </c>
      <c r="C67" s="54">
        <v>0</v>
      </c>
      <c r="D67" s="54">
        <v>155740</v>
      </c>
      <c r="E67" s="54">
        <v>1316081</v>
      </c>
      <c r="F67" s="54">
        <v>123157</v>
      </c>
      <c r="G67" s="54">
        <v>0</v>
      </c>
      <c r="H67" s="54">
        <v>68672</v>
      </c>
      <c r="I67" s="54">
        <v>1663650</v>
      </c>
    </row>
    <row r="68" spans="1:9" ht="11.25">
      <c r="A68" s="56" t="s">
        <v>159</v>
      </c>
      <c r="B68" s="49" t="s">
        <v>160</v>
      </c>
      <c r="C68" s="57"/>
      <c r="D68" s="57"/>
      <c r="E68" s="57"/>
      <c r="F68" s="57"/>
      <c r="G68" s="57"/>
      <c r="H68" s="57"/>
      <c r="I68" s="57">
        <v>0</v>
      </c>
    </row>
    <row r="69" spans="1:9" ht="11.25">
      <c r="A69" s="56" t="s">
        <v>161</v>
      </c>
      <c r="B69" s="49" t="s">
        <v>162</v>
      </c>
      <c r="C69" s="57">
        <v>527000</v>
      </c>
      <c r="D69" s="57">
        <v>1370000</v>
      </c>
      <c r="E69" s="57">
        <v>764895</v>
      </c>
      <c r="F69" s="57">
        <v>536721</v>
      </c>
      <c r="G69" s="57">
        <v>208153</v>
      </c>
      <c r="H69" s="57">
        <v>203165</v>
      </c>
      <c r="I69" s="57">
        <v>3609934</v>
      </c>
    </row>
    <row r="70" spans="1:9" ht="11.25">
      <c r="A70" s="56" t="s">
        <v>163</v>
      </c>
      <c r="B70" s="49" t="s">
        <v>164</v>
      </c>
      <c r="C70" s="57">
        <v>49752</v>
      </c>
      <c r="D70" s="57">
        <v>78811</v>
      </c>
      <c r="E70" s="57">
        <v>547392</v>
      </c>
      <c r="F70" s="57">
        <v>857419</v>
      </c>
      <c r="G70" s="57">
        <v>1515658</v>
      </c>
      <c r="H70" s="57">
        <v>0</v>
      </c>
      <c r="I70" s="57">
        <v>3049032</v>
      </c>
    </row>
    <row r="71" spans="1:9" ht="11.25">
      <c r="A71" s="56" t="s">
        <v>165</v>
      </c>
      <c r="B71" s="49" t="s">
        <v>166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</row>
    <row r="72" spans="1:9" ht="11.25">
      <c r="A72" s="56" t="s">
        <v>167</v>
      </c>
      <c r="B72" s="49" t="s">
        <v>168</v>
      </c>
      <c r="C72" s="57">
        <v>0</v>
      </c>
      <c r="D72" s="57">
        <v>0</v>
      </c>
      <c r="E72" s="57">
        <v>0</v>
      </c>
      <c r="F72" s="57">
        <v>0</v>
      </c>
      <c r="G72" s="57">
        <v>762197</v>
      </c>
      <c r="H72" s="57">
        <v>0</v>
      </c>
      <c r="I72" s="57">
        <v>762197</v>
      </c>
    </row>
    <row r="73" spans="1:9" ht="11.25">
      <c r="A73" s="56" t="s">
        <v>169</v>
      </c>
      <c r="B73" s="49" t="s">
        <v>170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</row>
    <row r="74" spans="1:9" ht="11.25">
      <c r="A74" s="56" t="s">
        <v>171</v>
      </c>
      <c r="B74" s="49" t="s">
        <v>172</v>
      </c>
      <c r="C74" s="57">
        <v>19169</v>
      </c>
      <c r="D74" s="57">
        <v>244762</v>
      </c>
      <c r="E74" s="57">
        <v>165925</v>
      </c>
      <c r="F74" s="57">
        <v>-292240</v>
      </c>
      <c r="G74" s="57">
        <v>3621583</v>
      </c>
      <c r="H74" s="57">
        <v>-54470</v>
      </c>
      <c r="I74" s="57">
        <v>3704729</v>
      </c>
    </row>
    <row r="75" spans="1:9" ht="11.25">
      <c r="A75" s="56" t="s">
        <v>173</v>
      </c>
      <c r="B75" s="49" t="s">
        <v>174</v>
      </c>
      <c r="C75" s="57">
        <v>1676</v>
      </c>
      <c r="D75" s="57">
        <v>-617297</v>
      </c>
      <c r="E75" s="57">
        <v>5878</v>
      </c>
      <c r="F75" s="57">
        <v>-467457</v>
      </c>
      <c r="G75" s="57">
        <v>74845</v>
      </c>
      <c r="H75" s="57">
        <v>14316</v>
      </c>
      <c r="I75" s="57">
        <v>-988039</v>
      </c>
    </row>
    <row r="76" spans="1:9" ht="12" thickBot="1">
      <c r="A76" s="56" t="s">
        <v>175</v>
      </c>
      <c r="B76" s="49" t="s">
        <v>176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</row>
    <row r="77" spans="1:9" ht="12" thickBot="1">
      <c r="A77" s="55" t="s">
        <v>177</v>
      </c>
      <c r="B77" s="53" t="s">
        <v>178</v>
      </c>
      <c r="C77" s="54">
        <v>597597</v>
      </c>
      <c r="D77" s="54">
        <v>1076276</v>
      </c>
      <c r="E77" s="54">
        <v>1484090</v>
      </c>
      <c r="F77" s="54">
        <v>634443</v>
      </c>
      <c r="G77" s="54">
        <v>6182436</v>
      </c>
      <c r="H77" s="54">
        <v>163011</v>
      </c>
      <c r="I77" s="54">
        <v>10137853</v>
      </c>
    </row>
    <row r="78" spans="1:9" ht="12" thickBot="1">
      <c r="A78" s="55" t="s">
        <v>179</v>
      </c>
      <c r="B78" s="53" t="s">
        <v>180</v>
      </c>
      <c r="C78" s="54">
        <v>819389</v>
      </c>
      <c r="D78" s="54">
        <v>3549603</v>
      </c>
      <c r="E78" s="54">
        <v>4900505</v>
      </c>
      <c r="F78" s="54">
        <v>1408255</v>
      </c>
      <c r="G78" s="54">
        <v>8594666</v>
      </c>
      <c r="H78" s="54">
        <v>430697</v>
      </c>
      <c r="I78" s="54">
        <v>19703115</v>
      </c>
    </row>
    <row r="79" spans="1:9" ht="11.25">
      <c r="A79" s="58"/>
      <c r="B79" s="189" t="s">
        <v>412</v>
      </c>
      <c r="C79" s="189"/>
      <c r="D79" s="189"/>
      <c r="E79" s="189"/>
      <c r="F79" s="189"/>
      <c r="G79" s="189"/>
      <c r="H79" s="189"/>
      <c r="I79" s="189"/>
    </row>
    <row r="80" spans="1:9" ht="11.25">
      <c r="A80" s="56"/>
      <c r="B80" s="190"/>
      <c r="C80" s="190"/>
      <c r="D80" s="190"/>
      <c r="E80" s="190"/>
      <c r="F80" s="190"/>
      <c r="G80" s="190"/>
      <c r="H80" s="190"/>
      <c r="I80" s="190"/>
    </row>
    <row r="81" spans="2:9" ht="11.25">
      <c r="B81" s="190"/>
      <c r="C81" s="190"/>
      <c r="D81" s="190"/>
      <c r="E81" s="190"/>
      <c r="F81" s="190"/>
      <c r="G81" s="190"/>
      <c r="H81" s="190"/>
      <c r="I81" s="190"/>
    </row>
  </sheetData>
  <mergeCells count="31">
    <mergeCell ref="B81:I81"/>
    <mergeCell ref="B1:I1"/>
    <mergeCell ref="B2:I2"/>
    <mergeCell ref="B3:I3"/>
    <mergeCell ref="B36:I36"/>
    <mergeCell ref="E5:E6"/>
    <mergeCell ref="I5:I6"/>
    <mergeCell ref="G5:G6"/>
    <mergeCell ref="A45:A46"/>
    <mergeCell ref="B45:B46"/>
    <mergeCell ref="C45:C46"/>
    <mergeCell ref="B37:I37"/>
    <mergeCell ref="B38:I38"/>
    <mergeCell ref="B39:I39"/>
    <mergeCell ref="G45:G46"/>
    <mergeCell ref="D45:D46"/>
    <mergeCell ref="A5:A6"/>
    <mergeCell ref="B5:B6"/>
    <mergeCell ref="C5:C6"/>
    <mergeCell ref="H5:H6"/>
    <mergeCell ref="F5:F6"/>
    <mergeCell ref="D5:D6"/>
    <mergeCell ref="B41:I41"/>
    <mergeCell ref="B42:I42"/>
    <mergeCell ref="B43:I43"/>
    <mergeCell ref="B80:I80"/>
    <mergeCell ref="B79:I79"/>
    <mergeCell ref="H45:H46"/>
    <mergeCell ref="I45:I46"/>
    <mergeCell ref="E45:E46"/>
    <mergeCell ref="F45:F4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47"/>
  <sheetViews>
    <sheetView showGridLines="0" workbookViewId="0" topLeftCell="A1">
      <selection activeCell="A1" sqref="A1"/>
    </sheetView>
  </sheetViews>
  <sheetFormatPr defaultColWidth="12" defaultRowHeight="11.25"/>
  <cols>
    <col min="1" max="1" width="6.16015625" style="34" bestFit="1" customWidth="1"/>
    <col min="2" max="2" width="35" style="34" bestFit="1" customWidth="1"/>
    <col min="3" max="3" width="13.5" style="34" bestFit="1" customWidth="1"/>
    <col min="4" max="4" width="12.16015625" style="34" bestFit="1" customWidth="1"/>
    <col min="5" max="9" width="13.5" style="34" bestFit="1" customWidth="1"/>
    <col min="10" max="10" width="9.66015625" style="34" customWidth="1"/>
    <col min="11" max="11" width="14.83203125" style="34" bestFit="1" customWidth="1"/>
    <col min="12" max="16384" width="9" style="35" customWidth="1"/>
  </cols>
  <sheetData>
    <row r="1" spans="2:11" ht="11.25">
      <c r="B1" s="195" t="s">
        <v>373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2:11" ht="11.25">
      <c r="B2" s="195" t="s">
        <v>419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2:11" ht="11.25">
      <c r="B3" s="195" t="s">
        <v>410</v>
      </c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2" thickBot="1">
      <c r="A4" s="122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.75" customHeight="1">
      <c r="A5" s="198" t="s">
        <v>65</v>
      </c>
      <c r="B5" s="200" t="s">
        <v>66</v>
      </c>
      <c r="C5" s="185" t="s">
        <v>39</v>
      </c>
      <c r="D5" s="185" t="s">
        <v>40</v>
      </c>
      <c r="E5" s="185" t="s">
        <v>380</v>
      </c>
      <c r="F5" s="185" t="s">
        <v>41</v>
      </c>
      <c r="G5" s="185" t="s">
        <v>378</v>
      </c>
      <c r="H5" s="185" t="s">
        <v>336</v>
      </c>
      <c r="I5" s="185" t="s">
        <v>403</v>
      </c>
      <c r="J5" s="185" t="s">
        <v>43</v>
      </c>
      <c r="K5" s="185" t="s">
        <v>51</v>
      </c>
    </row>
    <row r="6" spans="1:11" ht="12" thickBot="1">
      <c r="A6" s="199"/>
      <c r="B6" s="201"/>
      <c r="C6" s="186"/>
      <c r="D6" s="186"/>
      <c r="E6" s="186"/>
      <c r="F6" s="186"/>
      <c r="G6" s="186"/>
      <c r="H6" s="186"/>
      <c r="I6" s="186"/>
      <c r="J6" s="186"/>
      <c r="K6" s="186"/>
    </row>
    <row r="7" spans="1:11" ht="11.25">
      <c r="A7" s="40" t="s">
        <v>186</v>
      </c>
      <c r="B7" s="123" t="s">
        <v>187</v>
      </c>
      <c r="C7" s="41">
        <v>127457701</v>
      </c>
      <c r="D7" s="41">
        <v>13988272</v>
      </c>
      <c r="E7" s="41">
        <v>160361142</v>
      </c>
      <c r="F7" s="41">
        <v>43652246</v>
      </c>
      <c r="G7" s="41">
        <v>78855054</v>
      </c>
      <c r="H7" s="41">
        <v>160506523</v>
      </c>
      <c r="I7" s="41">
        <v>139441087</v>
      </c>
      <c r="J7" s="41">
        <v>0</v>
      </c>
      <c r="K7" s="41">
        <v>724287804.9871929</v>
      </c>
    </row>
    <row r="8" spans="1:11" ht="11.25">
      <c r="A8" s="40" t="s">
        <v>188</v>
      </c>
      <c r="B8" s="35" t="s">
        <v>189</v>
      </c>
      <c r="C8" s="41">
        <v>0</v>
      </c>
      <c r="D8" s="41">
        <v>1485052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1485052</v>
      </c>
    </row>
    <row r="9" spans="1:11" ht="11.25">
      <c r="A9" s="40" t="s">
        <v>190</v>
      </c>
      <c r="B9" s="35" t="s">
        <v>191</v>
      </c>
      <c r="C9" s="41">
        <v>59762067</v>
      </c>
      <c r="D9" s="41">
        <v>1029870</v>
      </c>
      <c r="E9" s="41">
        <v>37743729</v>
      </c>
      <c r="F9" s="41">
        <v>34956404</v>
      </c>
      <c r="G9" s="41">
        <v>14715695</v>
      </c>
      <c r="H9" s="41">
        <v>65102568</v>
      </c>
      <c r="I9" s="41">
        <v>36405877</v>
      </c>
      <c r="J9" s="41">
        <v>0</v>
      </c>
      <c r="K9" s="41">
        <v>249716667.82958457</v>
      </c>
    </row>
    <row r="10" spans="1:11" ht="11.25">
      <c r="A10" s="40" t="s">
        <v>192</v>
      </c>
      <c r="B10" s="35" t="s">
        <v>193</v>
      </c>
      <c r="C10" s="41">
        <v>0</v>
      </c>
      <c r="D10" s="41">
        <v>0</v>
      </c>
      <c r="E10" s="41">
        <v>55928</v>
      </c>
      <c r="F10" s="41">
        <v>0</v>
      </c>
      <c r="G10" s="41">
        <v>0</v>
      </c>
      <c r="H10" s="41">
        <v>809622</v>
      </c>
      <c r="I10" s="41">
        <v>0</v>
      </c>
      <c r="J10" s="41">
        <v>0</v>
      </c>
      <c r="K10" s="41">
        <v>865550</v>
      </c>
    </row>
    <row r="11" spans="1:11" ht="12" thickBot="1">
      <c r="A11" s="40" t="s">
        <v>392</v>
      </c>
      <c r="B11" s="35" t="s">
        <v>393</v>
      </c>
      <c r="C11" s="41">
        <v>151582</v>
      </c>
      <c r="D11" s="41">
        <v>0</v>
      </c>
      <c r="E11" s="41">
        <v>0</v>
      </c>
      <c r="F11" s="41">
        <v>117926</v>
      </c>
      <c r="G11" s="41">
        <v>0</v>
      </c>
      <c r="H11" s="41">
        <v>0</v>
      </c>
      <c r="I11" s="41">
        <v>99726</v>
      </c>
      <c r="J11" s="41">
        <v>0</v>
      </c>
      <c r="K11" s="41">
        <v>369234</v>
      </c>
    </row>
    <row r="12" spans="1:11" ht="12" thickBot="1">
      <c r="A12" s="42" t="s">
        <v>194</v>
      </c>
      <c r="B12" s="43" t="s">
        <v>195</v>
      </c>
      <c r="C12" s="44">
        <v>187371350</v>
      </c>
      <c r="D12" s="44">
        <v>16503194</v>
      </c>
      <c r="E12" s="44">
        <v>198160799</v>
      </c>
      <c r="F12" s="44">
        <v>78726576</v>
      </c>
      <c r="G12" s="44">
        <v>93570749</v>
      </c>
      <c r="H12" s="44">
        <v>226418713</v>
      </c>
      <c r="I12" s="44">
        <v>175946690</v>
      </c>
      <c r="J12" s="44">
        <v>0</v>
      </c>
      <c r="K12" s="44">
        <v>976724308.8167775</v>
      </c>
    </row>
    <row r="13" spans="1:11" ht="11.25">
      <c r="A13" s="40" t="s">
        <v>196</v>
      </c>
      <c r="B13" s="35" t="s">
        <v>197</v>
      </c>
      <c r="C13" s="41">
        <v>-133756364</v>
      </c>
      <c r="D13" s="41">
        <v>-9825966</v>
      </c>
      <c r="E13" s="41">
        <v>-137870128</v>
      </c>
      <c r="F13" s="41">
        <v>-56100584</v>
      </c>
      <c r="G13" s="41">
        <v>-54670895</v>
      </c>
      <c r="H13" s="41">
        <v>-152076536</v>
      </c>
      <c r="I13" s="41">
        <v>-112167444</v>
      </c>
      <c r="J13" s="41">
        <v>0</v>
      </c>
      <c r="K13" s="41">
        <v>-656467917</v>
      </c>
    </row>
    <row r="14" spans="1:11" ht="11.25">
      <c r="A14" s="40" t="s">
        <v>198</v>
      </c>
      <c r="B14" s="35" t="s">
        <v>199</v>
      </c>
      <c r="C14" s="41">
        <v>-24064601</v>
      </c>
      <c r="D14" s="41">
        <v>-3735259</v>
      </c>
      <c r="E14" s="41">
        <v>-33728175</v>
      </c>
      <c r="F14" s="41">
        <v>-9172839</v>
      </c>
      <c r="G14" s="41">
        <v>-17732579</v>
      </c>
      <c r="H14" s="41">
        <v>-36192313</v>
      </c>
      <c r="I14" s="41">
        <v>-32614662</v>
      </c>
      <c r="J14" s="41">
        <v>0</v>
      </c>
      <c r="K14" s="41">
        <v>-157240428</v>
      </c>
    </row>
    <row r="15" spans="1:11" ht="11.25">
      <c r="A15" s="40" t="s">
        <v>200</v>
      </c>
      <c r="B15" s="35" t="s">
        <v>201</v>
      </c>
      <c r="C15" s="41">
        <v>-40095</v>
      </c>
      <c r="D15" s="41">
        <v>-15101</v>
      </c>
      <c r="E15" s="41">
        <v>-4964</v>
      </c>
      <c r="F15" s="41">
        <v>-17967</v>
      </c>
      <c r="G15" s="41">
        <v>-41593</v>
      </c>
      <c r="H15" s="41">
        <v>-72055</v>
      </c>
      <c r="I15" s="41">
        <v>-46559</v>
      </c>
      <c r="J15" s="41">
        <v>0</v>
      </c>
      <c r="K15" s="41">
        <v>-238334</v>
      </c>
    </row>
    <row r="16" spans="1:11" ht="11.25">
      <c r="A16" s="40" t="s">
        <v>202</v>
      </c>
      <c r="B16" s="35" t="s">
        <v>203</v>
      </c>
      <c r="C16" s="41">
        <v>-1282895</v>
      </c>
      <c r="D16" s="41">
        <v>-49350</v>
      </c>
      <c r="E16" s="41">
        <v>-476901</v>
      </c>
      <c r="F16" s="41">
        <v>-11509</v>
      </c>
      <c r="G16" s="41">
        <v>-701359</v>
      </c>
      <c r="H16" s="41">
        <v>-39536</v>
      </c>
      <c r="I16" s="41">
        <v>-37436</v>
      </c>
      <c r="J16" s="41">
        <v>0</v>
      </c>
      <c r="K16" s="41">
        <v>-2598986</v>
      </c>
    </row>
    <row r="17" spans="1:11" ht="11.25">
      <c r="A17" s="40" t="s">
        <v>204</v>
      </c>
      <c r="B17" s="35" t="s">
        <v>205</v>
      </c>
      <c r="C17" s="41">
        <v>-15549</v>
      </c>
      <c r="D17" s="41">
        <v>-58938</v>
      </c>
      <c r="E17" s="41">
        <v>-1964976</v>
      </c>
      <c r="F17" s="41">
        <v>-38191</v>
      </c>
      <c r="G17" s="41">
        <v>0</v>
      </c>
      <c r="H17" s="41">
        <v>-169734</v>
      </c>
      <c r="I17" s="41">
        <v>0</v>
      </c>
      <c r="J17" s="41">
        <v>0</v>
      </c>
      <c r="K17" s="41">
        <v>-2247388</v>
      </c>
    </row>
    <row r="18" spans="1:11" ht="12" thickBot="1">
      <c r="A18" s="40" t="s">
        <v>394</v>
      </c>
      <c r="B18" s="35" t="s">
        <v>395</v>
      </c>
      <c r="C18" s="41">
        <v>0</v>
      </c>
      <c r="D18" s="41">
        <v>-65222</v>
      </c>
      <c r="E18" s="41">
        <v>-108074</v>
      </c>
      <c r="F18" s="41">
        <v>0</v>
      </c>
      <c r="G18" s="41">
        <v>-238993</v>
      </c>
      <c r="H18" s="41">
        <v>-78924</v>
      </c>
      <c r="I18" s="41">
        <v>0</v>
      </c>
      <c r="J18" s="41">
        <v>0</v>
      </c>
      <c r="K18" s="41">
        <v>-491213</v>
      </c>
    </row>
    <row r="19" spans="1:11" ht="12" thickBot="1">
      <c r="A19" s="42" t="s">
        <v>206</v>
      </c>
      <c r="B19" s="43" t="s">
        <v>207</v>
      </c>
      <c r="C19" s="44">
        <v>-159159504</v>
      </c>
      <c r="D19" s="44">
        <v>-13749836</v>
      </c>
      <c r="E19" s="44">
        <v>-174153218</v>
      </c>
      <c r="F19" s="44">
        <v>-65341090</v>
      </c>
      <c r="G19" s="44">
        <v>-73385419</v>
      </c>
      <c r="H19" s="44">
        <v>-188629098</v>
      </c>
      <c r="I19" s="44">
        <v>-144866101</v>
      </c>
      <c r="J19" s="44">
        <v>0</v>
      </c>
      <c r="K19" s="44">
        <v>-819284266</v>
      </c>
    </row>
    <row r="20" spans="1:11" ht="12" thickBot="1">
      <c r="A20" s="42" t="s">
        <v>208</v>
      </c>
      <c r="B20" s="43" t="s">
        <v>209</v>
      </c>
      <c r="C20" s="44">
        <v>28211846</v>
      </c>
      <c r="D20" s="44">
        <v>2753358</v>
      </c>
      <c r="E20" s="44">
        <v>24007581</v>
      </c>
      <c r="F20" s="44">
        <v>13385486</v>
      </c>
      <c r="G20" s="44">
        <v>20185330</v>
      </c>
      <c r="H20" s="44">
        <v>37789615</v>
      </c>
      <c r="I20" s="44">
        <v>31080589</v>
      </c>
      <c r="J20" s="44">
        <v>0</v>
      </c>
      <c r="K20" s="44">
        <v>157440042.81677747</v>
      </c>
    </row>
    <row r="21" spans="1:11" ht="11.25">
      <c r="A21" s="40" t="s">
        <v>210</v>
      </c>
      <c r="B21" s="35" t="s">
        <v>211</v>
      </c>
      <c r="C21" s="41">
        <v>-322752</v>
      </c>
      <c r="D21" s="41">
        <v>-177132</v>
      </c>
      <c r="E21" s="41">
        <v>-840537</v>
      </c>
      <c r="F21" s="41">
        <v>-211340</v>
      </c>
      <c r="G21" s="41">
        <v>-1831063</v>
      </c>
      <c r="H21" s="41">
        <v>-548420</v>
      </c>
      <c r="I21" s="41">
        <v>-1730528</v>
      </c>
      <c r="J21" s="41">
        <v>0</v>
      </c>
      <c r="K21" s="41">
        <v>-5662549.345313376</v>
      </c>
    </row>
    <row r="22" spans="1:11" ht="11.25">
      <c r="A22" s="40" t="s">
        <v>212</v>
      </c>
      <c r="B22" s="35" t="s">
        <v>213</v>
      </c>
      <c r="C22" s="41">
        <v>-6559230</v>
      </c>
      <c r="D22" s="41">
        <v>-1563431</v>
      </c>
      <c r="E22" s="41">
        <v>-9494440</v>
      </c>
      <c r="F22" s="41">
        <v>-1952672</v>
      </c>
      <c r="G22" s="41">
        <v>-4020604</v>
      </c>
      <c r="H22" s="41">
        <v>-10057559</v>
      </c>
      <c r="I22" s="41">
        <v>-9161296</v>
      </c>
      <c r="J22" s="41">
        <v>0</v>
      </c>
      <c r="K22" s="41">
        <v>-42854121.815496676</v>
      </c>
    </row>
    <row r="23" spans="1:11" ht="11.25">
      <c r="A23" s="40" t="s">
        <v>214</v>
      </c>
      <c r="B23" s="35" t="s">
        <v>215</v>
      </c>
      <c r="C23" s="41">
        <v>-7585171</v>
      </c>
      <c r="D23" s="41">
        <v>-374008</v>
      </c>
      <c r="E23" s="41">
        <v>-8952600</v>
      </c>
      <c r="F23" s="41">
        <v>-3076762</v>
      </c>
      <c r="G23" s="41">
        <v>-5858743</v>
      </c>
      <c r="H23" s="41">
        <v>-9444659</v>
      </c>
      <c r="I23" s="41">
        <v>-6259647</v>
      </c>
      <c r="J23" s="41">
        <v>0</v>
      </c>
      <c r="K23" s="41">
        <v>-41577694.863923796</v>
      </c>
    </row>
    <row r="24" spans="1:11" ht="12" thickBot="1">
      <c r="A24" s="40" t="s">
        <v>216</v>
      </c>
      <c r="B24" s="35" t="s">
        <v>217</v>
      </c>
      <c r="C24" s="41">
        <v>-7003340</v>
      </c>
      <c r="D24" s="41">
        <v>-1434417</v>
      </c>
      <c r="E24" s="41">
        <v>-13921450</v>
      </c>
      <c r="F24" s="41">
        <v>-2178840</v>
      </c>
      <c r="G24" s="41">
        <v>-4941910</v>
      </c>
      <c r="H24" s="41">
        <v>-10831757</v>
      </c>
      <c r="I24" s="41">
        <v>-9216193</v>
      </c>
      <c r="J24" s="41">
        <v>0</v>
      </c>
      <c r="K24" s="41">
        <v>-49616349.59705435</v>
      </c>
    </row>
    <row r="25" spans="1:11" ht="12" thickBot="1">
      <c r="A25" s="42" t="s">
        <v>218</v>
      </c>
      <c r="B25" s="43" t="s">
        <v>219</v>
      </c>
      <c r="C25" s="44">
        <v>-21470493</v>
      </c>
      <c r="D25" s="44">
        <v>-3548988</v>
      </c>
      <c r="E25" s="44">
        <v>-33209027</v>
      </c>
      <c r="F25" s="44">
        <v>-7419614</v>
      </c>
      <c r="G25" s="44">
        <v>-16652320</v>
      </c>
      <c r="H25" s="44">
        <v>-30882395</v>
      </c>
      <c r="I25" s="44">
        <v>-26367664</v>
      </c>
      <c r="J25" s="44">
        <v>0</v>
      </c>
      <c r="K25" s="44">
        <v>-139710715.6217882</v>
      </c>
    </row>
    <row r="26" spans="1:11" ht="12" thickBot="1">
      <c r="A26" s="45" t="s">
        <v>220</v>
      </c>
      <c r="B26" s="46" t="s">
        <v>221</v>
      </c>
      <c r="C26" s="47">
        <v>6741353</v>
      </c>
      <c r="D26" s="47">
        <v>-795630</v>
      </c>
      <c r="E26" s="47">
        <v>-9201446</v>
      </c>
      <c r="F26" s="47">
        <v>5965872</v>
      </c>
      <c r="G26" s="47">
        <v>3533010</v>
      </c>
      <c r="H26" s="47">
        <v>6907220</v>
      </c>
      <c r="I26" s="47">
        <v>4712925</v>
      </c>
      <c r="J26" s="47">
        <v>0</v>
      </c>
      <c r="K26" s="47">
        <v>17729327.194989264</v>
      </c>
    </row>
    <row r="27" spans="1:11" ht="11.25">
      <c r="A27" s="40" t="s">
        <v>222</v>
      </c>
      <c r="B27" s="35" t="s">
        <v>223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41617.45977747538</v>
      </c>
    </row>
    <row r="28" spans="1:11" ht="11.25">
      <c r="A28" s="40" t="s">
        <v>224</v>
      </c>
      <c r="B28" s="35" t="s">
        <v>225</v>
      </c>
      <c r="C28" s="41">
        <v>3432168</v>
      </c>
      <c r="D28" s="41">
        <v>825214</v>
      </c>
      <c r="E28" s="41">
        <v>3672294</v>
      </c>
      <c r="F28" s="41">
        <v>2525010</v>
      </c>
      <c r="G28" s="41">
        <v>2867723</v>
      </c>
      <c r="H28" s="41">
        <v>5379310</v>
      </c>
      <c r="I28" s="41">
        <v>3110327</v>
      </c>
      <c r="J28" s="41">
        <v>3700</v>
      </c>
      <c r="K28" s="41">
        <v>21815746</v>
      </c>
    </row>
    <row r="29" spans="1:11" ht="11.25">
      <c r="A29" s="40" t="s">
        <v>226</v>
      </c>
      <c r="B29" s="35" t="s">
        <v>227</v>
      </c>
      <c r="C29" s="41">
        <v>3432168</v>
      </c>
      <c r="D29" s="41">
        <v>825214</v>
      </c>
      <c r="E29" s="41">
        <v>3672294</v>
      </c>
      <c r="F29" s="41">
        <v>2525010</v>
      </c>
      <c r="G29" s="41">
        <v>2867723</v>
      </c>
      <c r="H29" s="41">
        <v>5379310</v>
      </c>
      <c r="I29" s="41">
        <v>3110327</v>
      </c>
      <c r="J29" s="41">
        <v>3700</v>
      </c>
      <c r="K29" s="41">
        <v>21857363.459777474</v>
      </c>
    </row>
    <row r="30" spans="1:11" ht="11.25">
      <c r="A30" s="40" t="s">
        <v>228</v>
      </c>
      <c r="B30" s="35" t="s">
        <v>229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-7453.937404946769</v>
      </c>
    </row>
    <row r="31" spans="1:11" ht="11.25">
      <c r="A31" s="40" t="s">
        <v>230</v>
      </c>
      <c r="B31" s="35" t="s">
        <v>231</v>
      </c>
      <c r="C31" s="41">
        <v>-315431</v>
      </c>
      <c r="D31" s="41">
        <v>-155573</v>
      </c>
      <c r="E31" s="41">
        <v>-1674084</v>
      </c>
      <c r="F31" s="41">
        <v>-819521</v>
      </c>
      <c r="G31" s="41">
        <v>-290490</v>
      </c>
      <c r="H31" s="41">
        <v>-3687870</v>
      </c>
      <c r="I31" s="41">
        <v>-580007</v>
      </c>
      <c r="J31" s="41">
        <v>-608</v>
      </c>
      <c r="K31" s="41">
        <v>-7523584</v>
      </c>
    </row>
    <row r="32" spans="1:11" ht="11.25">
      <c r="A32" s="40" t="s">
        <v>232</v>
      </c>
      <c r="B32" s="35" t="s">
        <v>233</v>
      </c>
      <c r="C32" s="41">
        <v>-315431</v>
      </c>
      <c r="D32" s="41">
        <v>-155573</v>
      </c>
      <c r="E32" s="41">
        <v>-1674084</v>
      </c>
      <c r="F32" s="41">
        <v>-819521</v>
      </c>
      <c r="G32" s="41">
        <v>-290490</v>
      </c>
      <c r="H32" s="41">
        <v>-3687870</v>
      </c>
      <c r="I32" s="41">
        <v>-580007</v>
      </c>
      <c r="J32" s="41">
        <v>-608</v>
      </c>
      <c r="K32" s="41">
        <v>-7531037.937404946</v>
      </c>
    </row>
    <row r="33" spans="1:11" ht="12" thickBot="1">
      <c r="A33" s="40" t="s">
        <v>234</v>
      </c>
      <c r="B33" s="35" t="s">
        <v>235</v>
      </c>
      <c r="C33" s="41">
        <v>-1136412</v>
      </c>
      <c r="D33" s="41">
        <v>-34710</v>
      </c>
      <c r="E33" s="41">
        <v>1170295</v>
      </c>
      <c r="F33" s="41">
        <v>309454</v>
      </c>
      <c r="G33" s="41">
        <v>-824278</v>
      </c>
      <c r="H33" s="41">
        <v>921234</v>
      </c>
      <c r="I33" s="41">
        <v>27010</v>
      </c>
      <c r="J33" s="41">
        <v>-4359</v>
      </c>
      <c r="K33" s="41">
        <v>428128.92435764027</v>
      </c>
    </row>
    <row r="34" spans="1:11" ht="12" thickBot="1">
      <c r="A34" s="42" t="s">
        <v>236</v>
      </c>
      <c r="B34" s="43" t="s">
        <v>237</v>
      </c>
      <c r="C34" s="44">
        <v>1980325</v>
      </c>
      <c r="D34" s="44">
        <v>634931</v>
      </c>
      <c r="E34" s="44">
        <v>3168505</v>
      </c>
      <c r="F34" s="44">
        <v>2014943</v>
      </c>
      <c r="G34" s="44">
        <v>1752955</v>
      </c>
      <c r="H34" s="44">
        <v>2612674</v>
      </c>
      <c r="I34" s="44">
        <v>2557330</v>
      </c>
      <c r="J34" s="44">
        <v>-1267</v>
      </c>
      <c r="K34" s="44">
        <v>14754454.446730169</v>
      </c>
    </row>
    <row r="35" spans="1:11" ht="11.25">
      <c r="A35" s="40" t="s">
        <v>238</v>
      </c>
      <c r="B35" s="35" t="s">
        <v>239</v>
      </c>
      <c r="C35" s="41">
        <v>8721678</v>
      </c>
      <c r="D35" s="41">
        <v>-160699</v>
      </c>
      <c r="E35" s="41">
        <v>-6032941</v>
      </c>
      <c r="F35" s="41">
        <v>7980815</v>
      </c>
      <c r="G35" s="41">
        <v>5285965</v>
      </c>
      <c r="H35" s="41">
        <v>9519894</v>
      </c>
      <c r="I35" s="41">
        <v>7270255</v>
      </c>
      <c r="J35" s="41">
        <v>-1267</v>
      </c>
      <c r="K35" s="41">
        <v>32483781.64171943</v>
      </c>
    </row>
    <row r="36" spans="1:11" ht="11.25">
      <c r="A36" s="40" t="s">
        <v>240</v>
      </c>
      <c r="B36" s="35" t="s">
        <v>241</v>
      </c>
      <c r="C36" s="41">
        <v>-1487026</v>
      </c>
      <c r="D36" s="41">
        <v>50714</v>
      </c>
      <c r="E36" s="41">
        <v>892968</v>
      </c>
      <c r="F36" s="41">
        <v>-1329074</v>
      </c>
      <c r="G36" s="41">
        <v>-784728</v>
      </c>
      <c r="H36" s="41">
        <v>-1722320</v>
      </c>
      <c r="I36" s="41">
        <v>-1235958</v>
      </c>
      <c r="J36" s="41">
        <v>202</v>
      </c>
      <c r="K36" s="41">
        <v>-5615222</v>
      </c>
    </row>
    <row r="37" spans="1:11" ht="11.25">
      <c r="A37" s="40" t="s">
        <v>242</v>
      </c>
      <c r="B37" s="35" t="s">
        <v>243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</row>
    <row r="38" spans="1:11" ht="12" thickBot="1">
      <c r="A38" s="40" t="s">
        <v>244</v>
      </c>
      <c r="B38" s="35" t="s">
        <v>245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</row>
    <row r="39" spans="1:11" ht="12" thickBot="1">
      <c r="A39" s="42" t="s">
        <v>173</v>
      </c>
      <c r="B39" s="43" t="s">
        <v>174</v>
      </c>
      <c r="C39" s="44">
        <v>7234652</v>
      </c>
      <c r="D39" s="44">
        <v>-109985</v>
      </c>
      <c r="E39" s="44">
        <v>-5139973</v>
      </c>
      <c r="F39" s="44">
        <v>6651741</v>
      </c>
      <c r="G39" s="44">
        <v>4501237</v>
      </c>
      <c r="H39" s="44">
        <v>7797574</v>
      </c>
      <c r="I39" s="44">
        <v>6034297</v>
      </c>
      <c r="J39" s="44">
        <v>-1065</v>
      </c>
      <c r="K39" s="44">
        <v>26868559.64171943</v>
      </c>
    </row>
    <row r="40" spans="1:11" ht="11.25">
      <c r="A40" s="40"/>
      <c r="B40" s="203" t="s">
        <v>412</v>
      </c>
      <c r="C40" s="203"/>
      <c r="D40" s="203"/>
      <c r="E40" s="203"/>
      <c r="F40" s="203"/>
      <c r="G40" s="203"/>
      <c r="H40" s="203"/>
      <c r="I40" s="203"/>
      <c r="J40" s="203"/>
      <c r="K40" s="203"/>
    </row>
    <row r="41" spans="1:11" ht="11.25" customHeight="1">
      <c r="A41" s="40"/>
      <c r="B41" s="204"/>
      <c r="C41" s="204"/>
      <c r="D41" s="204"/>
      <c r="E41" s="204"/>
      <c r="F41" s="204"/>
      <c r="G41" s="204"/>
      <c r="H41" s="204"/>
      <c r="I41" s="204"/>
      <c r="J41" s="204"/>
      <c r="K41" s="204"/>
    </row>
    <row r="42" spans="1:11" ht="11.25">
      <c r="A42" s="35"/>
      <c r="B42" s="202"/>
      <c r="C42" s="202"/>
      <c r="D42" s="202"/>
      <c r="E42" s="202"/>
      <c r="F42" s="202"/>
      <c r="G42" s="202"/>
      <c r="H42" s="202"/>
      <c r="I42" s="202"/>
      <c r="J42" s="202"/>
      <c r="K42" s="202"/>
    </row>
    <row r="47" spans="2:4" ht="11.25">
      <c r="B47" s="116"/>
      <c r="C47" s="116"/>
      <c r="D47" s="117"/>
    </row>
  </sheetData>
  <mergeCells count="17">
    <mergeCell ref="B1:K1"/>
    <mergeCell ref="B2:K2"/>
    <mergeCell ref="B3:K3"/>
    <mergeCell ref="B42:K42"/>
    <mergeCell ref="B40:K40"/>
    <mergeCell ref="B41:K41"/>
    <mergeCell ref="H5:H6"/>
    <mergeCell ref="I5:I6"/>
    <mergeCell ref="J5:J6"/>
    <mergeCell ref="K5:K6"/>
    <mergeCell ref="G5:G6"/>
    <mergeCell ref="E5:E6"/>
    <mergeCell ref="F5:F6"/>
    <mergeCell ref="A5:A6"/>
    <mergeCell ref="B5:B6"/>
    <mergeCell ref="C5:C6"/>
    <mergeCell ref="D5:D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rtegtmeier</cp:lastModifiedBy>
  <cp:lastPrinted>2007-08-02T15:26:24Z</cp:lastPrinted>
  <dcterms:created xsi:type="dcterms:W3CDTF">2001-05-01T21:47:49Z</dcterms:created>
  <dcterms:modified xsi:type="dcterms:W3CDTF">2008-03-28T18:27:51Z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