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80" windowHeight="4965" tabRatio="843" activeTab="0"/>
  </bookViews>
  <sheets>
    <sheet name="Indice" sheetId="1" r:id="rId1"/>
    <sheet name="Cartera vigente por mes" sheetId="2" r:id="rId2"/>
    <sheet name="Variacion anual de cartera" sheetId="3" r:id="rId3"/>
    <sheet name="Cotizantes por renta" sheetId="4" r:id="rId4"/>
    <sheet name="Cartera por region" sheetId="5" r:id="rId5"/>
    <sheet name="Participacion de cartera" sheetId="6" r:id="rId6"/>
    <sheet name="Participacion de cartera (2)" sheetId="7" r:id="rId7"/>
    <sheet name="Beneficiarios por tipo" sheetId="8" r:id="rId8"/>
    <sheet name="Cartera masculina por edad" sheetId="9" r:id="rId9"/>
    <sheet name="Cartera femenina por edad" sheetId="10" r:id="rId10"/>
    <sheet name="Cartera total por edad" sheetId="11" r:id="rId11"/>
    <sheet name="Suscrip y desahucio del sistema" sheetId="12" r:id="rId12"/>
    <sheet name="Suscrip y desahucio por isapre" sheetId="13" r:id="rId13"/>
    <sheet name="Validador por total" sheetId="14" state="hidden" r:id="rId14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8">'Cartera masculina por edad'!#REF!</definedName>
    <definedName name="A_impresión_IM" localSheetId="4">'Cartera por region'!#REF!</definedName>
    <definedName name="A_impresión_IM" localSheetId="10">'Cartera total por edad'!#REF!</definedName>
    <definedName name="A_impresión_IM" localSheetId="1">'Cartera vigente por mes'!$J$2:$J$5</definedName>
    <definedName name="A_impresión_IM" localSheetId="11">'Suscrip y desahucio del sistema'!#REF!</definedName>
    <definedName name="A_impresión_IM" localSheetId="12">'Suscrip y desahucio por isapre'!#REF!</definedName>
    <definedName name="_xlnm.Print_Area" localSheetId="7">'Beneficiarios por tipo'!$B$2:$H$42,'Beneficiarios por tipo'!$B$45:$H$84</definedName>
    <definedName name="_xlnm.Print_Area" localSheetId="9">'Cartera femenina por edad'!$B$2:$S$40,'Cartera femenina por edad'!$B$43:$S$81,'Cartera femenina por edad'!$B$84:$S$122</definedName>
    <definedName name="_xlnm.Print_Area" localSheetId="8">'Cartera masculina por edad'!$B$2:$S$40,'Cartera masculina por edad'!$B$43:$S$82,'Cartera masculina por edad'!$B$85:$S$123</definedName>
    <definedName name="_xlnm.Print_Area" localSheetId="4">'Cartera por region'!$B$2:$S$41,'Cartera por region'!$B$44:$Q$83,'Cartera por region'!$B$86:$Q$124</definedName>
    <definedName name="_xlnm.Print_Area" localSheetId="10">'Cartera total por edad'!$B$2:$S$40,'Cartera total por edad'!$B$42:$T$80,'Cartera total por edad'!$B$83:$T$121</definedName>
    <definedName name="_xlnm.Print_Area" localSheetId="1">'Cartera vigente por mes'!$B$2:$P$40,'Cartera vigente por mes'!$B$42:$P$82,'Cartera vigente por mes'!$B$85:$P$123</definedName>
    <definedName name="_xlnm.Print_Area" localSheetId="3">'Cotizantes por renta'!$B$2:$V$40</definedName>
    <definedName name="_xlnm.Print_Area" localSheetId="5">'Participacion de cartera'!$B$2:$G$40</definedName>
    <definedName name="_xlnm.Print_Area" localSheetId="6">'Participacion de cartera (2)'!$B$2:$G$40</definedName>
    <definedName name="_xlnm.Print_Area" localSheetId="11">'Suscrip y desahucio del sistema'!$B$2:$H$37</definedName>
    <definedName name="_xlnm.Print_Area" localSheetId="12">'Suscrip y desahucio por isapre'!$B$2:$G$46,'Suscrip y desahucio por isapre'!$B$49:$G$93</definedName>
    <definedName name="_xlnm.Print_Area" localSheetId="2">'Variacion anual de cartera'!$B$2:$K$43</definedName>
  </definedNames>
  <calcPr fullCalcOnLoad="1"/>
</workbook>
</file>

<file path=xl/sharedStrings.xml><?xml version="1.0" encoding="utf-8"?>
<sst xmlns="http://schemas.openxmlformats.org/spreadsheetml/2006/main" count="1500" uniqueCount="261">
  <si>
    <t>CUADRO 2.4.1</t>
  </si>
  <si>
    <t>SUSCRIPCIONES Y DESAHUCIOS DE CONTRATOS POR TRIMESTRES AÑO 2001</t>
  </si>
  <si>
    <t/>
  </si>
  <si>
    <t>Año</t>
  </si>
  <si>
    <t>Trimestres</t>
  </si>
  <si>
    <t>Total</t>
  </si>
  <si>
    <t>Contratos</t>
  </si>
  <si>
    <t>anterior</t>
  </si>
  <si>
    <t>I</t>
  </si>
  <si>
    <t>II</t>
  </si>
  <si>
    <t>III</t>
  </si>
  <si>
    <t>IV</t>
  </si>
  <si>
    <t>año</t>
  </si>
  <si>
    <t>Suscripciones</t>
  </si>
  <si>
    <t>Desahucios</t>
  </si>
  <si>
    <t>- Voluntarios</t>
  </si>
  <si>
    <t>- Por parte de la isapre</t>
  </si>
  <si>
    <t>- Otra causal</t>
  </si>
  <si>
    <t>Fuente: Superintendencia de Isapres.</t>
  </si>
  <si>
    <t>CUADRO 2.4.2</t>
  </si>
  <si>
    <t>SUSCRIPCIONES Y DESAHUCIOS DE CONTRATOS POR MES AÑO 2001</t>
  </si>
  <si>
    <t>Desahucios de contratos</t>
  </si>
  <si>
    <t>Meses</t>
  </si>
  <si>
    <t>suscritos</t>
  </si>
  <si>
    <t>Voluntarios</t>
  </si>
  <si>
    <t>Parte isapre</t>
  </si>
  <si>
    <t>Otra causal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</si>
  <si>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</si>
  <si>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</si>
  <si>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</si>
  <si>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</si>
  <si>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</si>
  <si>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</si>
  <si>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</si>
  <si>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</si>
  <si>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</si>
  <si>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</si>
  <si>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</si>
  <si>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</si>
  <si>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</si>
  <si>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CUADRO 2.4.3</t>
  </si>
  <si>
    <t>Cód.</t>
  </si>
  <si>
    <t>Isapres</t>
  </si>
  <si>
    <t>Promepart</t>
  </si>
  <si>
    <t>Cigna Salud</t>
  </si>
  <si>
    <t>Colmena Golden Cross</t>
  </si>
  <si>
    <t>Normédica</t>
  </si>
  <si>
    <t>Cruz Blanca</t>
  </si>
  <si>
    <t>Vida Tres</t>
  </si>
  <si>
    <t>Isamédica</t>
  </si>
  <si>
    <t>Masvida</t>
  </si>
  <si>
    <t>Linksalud</t>
  </si>
  <si>
    <t>Isapre Banmédica</t>
  </si>
  <si>
    <t>Sfera</t>
  </si>
  <si>
    <t>La Araucana</t>
  </si>
  <si>
    <t>Consalud S.A.</t>
  </si>
  <si>
    <t>Total isapres abiertas</t>
  </si>
  <si>
    <t>San Lorenzo</t>
  </si>
  <si>
    <t>El Teniente</t>
  </si>
  <si>
    <t>Chuquicamata</t>
  </si>
  <si>
    <t>Río Blanco</t>
  </si>
  <si>
    <t>Banco del Estado</t>
  </si>
  <si>
    <t>Ferrosalud</t>
  </si>
  <si>
    <t xml:space="preserve">CTC - Istel </t>
  </si>
  <si>
    <t>Cruz del Norte</t>
  </si>
  <si>
    <t>Total isapres cerradas</t>
  </si>
  <si>
    <t>Total sistema</t>
  </si>
  <si>
    <t>Distribución porcentual</t>
  </si>
  <si>
    <t>CUADRO 2.1.5</t>
  </si>
  <si>
    <t>Rangos de edad</t>
  </si>
  <si>
    <t>0 - 19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</si>
  <si>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</si>
  <si>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</si>
  <si>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</si>
  <si>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</si>
  <si>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</si>
  <si>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</si>
  <si>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</si>
  <si>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</si>
  <si>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</si>
  <si>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</si>
  <si>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</si>
  <si>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</si>
  <si>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</si>
  <si>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</si>
  <si>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Sin Edad (*)</t>
  </si>
  <si>
    <t>Fuente: Superintendencia de Isapres, Archivo Maestro de Beneficiarios.</t>
  </si>
  <si>
    <t>(*) Son aquellos datos que no presentan información en el campo edad</t>
  </si>
  <si>
    <t>CUADRO 2.2.3</t>
  </si>
  <si>
    <t>CUADRO 2.3.3</t>
  </si>
  <si>
    <t>CUADRO 2.1.6</t>
  </si>
  <si>
    <t>CUADRO 2.2.4</t>
  </si>
  <si>
    <t>CUADRO 2.3.4</t>
  </si>
  <si>
    <t>CUADRO 2.1.7</t>
  </si>
  <si>
    <t>CUADRO 2.2.5</t>
  </si>
  <si>
    <t>Sin Clasificar</t>
  </si>
  <si>
    <t>CUADRO 2.3.5</t>
  </si>
  <si>
    <t>CUADRO 2.1.3</t>
  </si>
  <si>
    <t>Regiones</t>
  </si>
  <si>
    <t>Distrib. geofráfica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</si>
  <si>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</si>
  <si>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</si>
  <si>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</si>
  <si>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</si>
  <si>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</si>
  <si>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</si>
  <si>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</si>
  <si>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</si>
  <si>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</si>
  <si>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</si>
  <si>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</si>
  <si>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</si>
  <si>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</si>
  <si>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s/clas. (*)</t>
  </si>
  <si>
    <t>C.matriz</t>
  </si>
  <si>
    <t>(*) información que presenta error en en campo región</t>
  </si>
  <si>
    <t>CUADRO 2.2.2</t>
  </si>
  <si>
    <t>CUADRO 2.3.2</t>
  </si>
  <si>
    <t>CUADRO 2.1.1</t>
  </si>
  <si>
    <t>COTIZANTES VIGENTES DEL SISTEMA ISAPRE AÑO 2001</t>
  </si>
  <si>
    <t>Dic/00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</si>
  <si>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</si>
  <si>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</si>
  <si>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</si>
  <si>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</si>
  <si>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</si>
  <si>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</si>
  <si>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</si>
  <si>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</si>
  <si>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</si>
  <si>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</si>
  <si>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</si>
  <si>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</si>
  <si>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</si>
  <si>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CUADRO 2.2.1</t>
  </si>
  <si>
    <t>CARGAS VIGENTES DEL SISTEMA ISAPRE AÑO 2001</t>
  </si>
  <si>
    <t>CUADRO 2.3.1</t>
  </si>
  <si>
    <t>BENEFICIARIOS VIGENTES DEL SISTEMA ISAPRE AÑO 2001</t>
  </si>
  <si>
    <t>CUADRO 2.1.4</t>
  </si>
  <si>
    <t>Tramos de renta imponible (miles de $)</t>
  </si>
  <si>
    <t>Indepen-</t>
  </si>
  <si>
    <t>Volun-</t>
  </si>
  <si>
    <t>Pensio-</t>
  </si>
  <si>
    <t xml:space="preserve">s/clas. </t>
  </si>
  <si>
    <t>0 - 100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</si>
  <si>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</si>
  <si>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</si>
  <si>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</si>
  <si>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</si>
  <si>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</si>
  <si>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</si>
  <si>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</si>
  <si>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</si>
  <si>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</si>
  <si>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</si>
  <si>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</si>
  <si>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+ de 900</t>
  </si>
  <si>
    <t>dependientes</t>
  </si>
  <si>
    <t>dientes</t>
  </si>
  <si>
    <t>tarios</t>
  </si>
  <si>
    <t>nados</t>
  </si>
  <si>
    <t xml:space="preserve"> (**)</t>
  </si>
  <si>
    <t>(*) Sin renta informada</t>
  </si>
  <si>
    <t>CUADRO 2.3.6</t>
  </si>
  <si>
    <t xml:space="preserve">BENEFICIARIOS POR CONDICION PREVISIONAL DEL COTIZANTE E ISAPRE </t>
  </si>
  <si>
    <t>Depen-</t>
  </si>
  <si>
    <t>s/clas.</t>
  </si>
  <si>
    <t>(*)</t>
  </si>
  <si>
    <t>CUADRO 2.1.2</t>
  </si>
  <si>
    <t>COTIZANTES Y BENEFICIARIOS POR ISAPRE</t>
  </si>
  <si>
    <t>NUMERO Y TASAS DE CRECIMIENTO</t>
  </si>
  <si>
    <t>Cotizantes</t>
  </si>
  <si>
    <t>Beneficiarios</t>
  </si>
  <si>
    <t>Variación anual</t>
  </si>
  <si>
    <t xml:space="preserve">Nº   </t>
  </si>
  <si>
    <t xml:space="preserve">%   </t>
  </si>
  <si>
    <t>%</t>
  </si>
  <si>
    <t xml:space="preserve"> 57</t>
  </si>
  <si>
    <t xml:space="preserve"> 66</t>
  </si>
  <si>
    <t xml:space="preserve"> 67</t>
  </si>
  <si>
    <t xml:space="preserve"> 70</t>
  </si>
  <si>
    <t xml:space="preserve"> 74</t>
  </si>
  <si>
    <t xml:space="preserve"> 78</t>
  </si>
  <si>
    <t xml:space="preserve"> 80</t>
  </si>
  <si>
    <t xml:space="preserve"> 86</t>
  </si>
  <si>
    <t xml:space="preserve"> 88</t>
  </si>
  <si>
    <t xml:space="preserve"> 96</t>
  </si>
  <si>
    <t xml:space="preserve"> 99</t>
  </si>
  <si>
    <t>CUADRO 2.1.8</t>
  </si>
  <si>
    <t>PARTICIPACION COTIZANTES Y BENEFICIARIOS POR ISAPRE (*)</t>
  </si>
  <si>
    <t>N°</t>
  </si>
  <si>
    <t>(*) La participación es de cada isapre en relación a su respectivo mercado.</t>
  </si>
  <si>
    <t>Cartera vigente por mes</t>
  </si>
  <si>
    <t>:</t>
  </si>
  <si>
    <t>Cotizantes vigentes del sistema isapre</t>
  </si>
  <si>
    <t>Cargas vigentes del sistema isapre</t>
  </si>
  <si>
    <t>Beneficiarios vigentes del sistema isapre</t>
  </si>
  <si>
    <t>Variación anual de cartera</t>
  </si>
  <si>
    <t>Cotizantes y beneficiarios por isapre, número y tasas de crecimiento</t>
  </si>
  <si>
    <t>Tasas de crecimiento de cotizantes y beneficiarios por isapre</t>
  </si>
  <si>
    <t>Cotizantes por renta</t>
  </si>
  <si>
    <t>Cotizantes por renta imponible, condición previsional e isapre</t>
  </si>
  <si>
    <t>Cartera por región</t>
  </si>
  <si>
    <t>Cotizantes por región e isapre</t>
  </si>
  <si>
    <t>Cargas por región e isapre</t>
  </si>
  <si>
    <t>Beneficiarios por región e isapre</t>
  </si>
  <si>
    <t>Participación cartera</t>
  </si>
  <si>
    <t xml:space="preserve">Participación cotizantes y beneficiarios por isapre </t>
  </si>
  <si>
    <t>Beneficiarios por tipo</t>
  </si>
  <si>
    <t xml:space="preserve">Beneficiarios por condición previsional del cotizante e isapre </t>
  </si>
  <si>
    <t>Cartera masculina por edad</t>
  </si>
  <si>
    <t>Cotizantes sexo masculino por edad e isapre</t>
  </si>
  <si>
    <t>Cargas sexo masculino por edad e isapre</t>
  </si>
  <si>
    <t>Beneficiarios sexo masculino por edad e isapre</t>
  </si>
  <si>
    <t>Cartera femenina por edad</t>
  </si>
  <si>
    <t>Cotizantes sexo femenino por edad e isapre</t>
  </si>
  <si>
    <t>Cargas sexo femenino por edad e isapre</t>
  </si>
  <si>
    <t>Beneficiarios sexo femenino por edad e isapre</t>
  </si>
  <si>
    <t>Cartera total por edad</t>
  </si>
  <si>
    <t>Cotizantes por edad e isapre</t>
  </si>
  <si>
    <t>Cargas por edad e isapre</t>
  </si>
  <si>
    <t>Beneficiarios por edad e isapre</t>
  </si>
  <si>
    <t>Suscrip y desahucio del sistema</t>
  </si>
  <si>
    <t>Suscripciones y desahucios de contratos por trimestres</t>
  </si>
  <si>
    <t>Suscripciones y desahucios de contratos por mes</t>
  </si>
  <si>
    <t>Suscrip y desahucio por isapre</t>
  </si>
  <si>
    <t>Suscripciones y desahucios de contratos por isapre</t>
  </si>
  <si>
    <t>Cargas</t>
  </si>
  <si>
    <t>Varación anual de cartera</t>
  </si>
  <si>
    <t>Participación de cartera</t>
  </si>
  <si>
    <t>Participación de cartera (2)</t>
  </si>
  <si>
    <t>Beneficiarios portipo</t>
  </si>
  <si>
    <t>(1) Por Resolución Exenta N° 1159 del 23 de agosto de 2001, se modifica la razón social Aetna Salud S.A. Por el de ING Salud Isapre S.A.</t>
  </si>
  <si>
    <t>ING Salud (1)</t>
  </si>
  <si>
    <t>Linksalud-vida S.A. (3)</t>
  </si>
  <si>
    <t>Isamédica (2)</t>
  </si>
  <si>
    <t>(2) Por Resolución Exenta N° 1041 del 31 de julio de 2001 se canceló el registro a isapre Isamedica S.A.</t>
  </si>
  <si>
    <t>(3) Por Resolución Exenta N°382 del 19-03-2001, se modifica la razón social Vida Plena S.A. Por el de Isapre Linksalud-vida S.A.</t>
  </si>
  <si>
    <t>Linksalud-vida S.A.</t>
  </si>
  <si>
    <t>COTIZANTES POR REGION E ISAPRE EN DICIEMBRE DE 2001</t>
  </si>
  <si>
    <t>COTIZANTES POR RENTA IMPONIBLE, CONDICION PREVISIONAL E ISAPRE EN DICIEMBRE DE 2001</t>
  </si>
  <si>
    <t>CARGAS POR REGION E ISAPRE EN DICIEMBRE DE 2001</t>
  </si>
  <si>
    <t>BENEFICIARIOS POR REGION E ISAPRE EN DICIEMBRE DE 2001</t>
  </si>
  <si>
    <t>DICIEMBRE DE 2001 (*)</t>
  </si>
  <si>
    <t>EN DICIEMBRE DE 2001</t>
  </si>
  <si>
    <t>COTIZANTES SEXO MASCULINO POR EDAD E ISAPRE EN DICIEMBRE DE 2001</t>
  </si>
  <si>
    <t>CARGAS SEXO MASCULINO POR EDAD E ISAPRE EN DICIEMBRE DE 2001</t>
  </si>
  <si>
    <t>BENEFICIARIOS SEXO MASCULINO POR EDAD E ISAPRE EN DICIEMBRE DE 2001</t>
  </si>
  <si>
    <t>COTIZANTES SEXO FEMENINO POR EDAD E ISAPRE EN DICIEMBRE DE 2001</t>
  </si>
  <si>
    <t>CARGAS SEXO FEMENINO POR EDAD E ISAPRE EN DICIEMBRE DE 2001</t>
  </si>
  <si>
    <t>BENEFICIARIOS SEXO FEMENINO POR EDAD E ISAPRE EN DICIEMBRE DE 2001</t>
  </si>
  <si>
    <t>COTIZANTES POR EDAD E ISAPRE EN DICIEMBRE DE 2001</t>
  </si>
  <si>
    <t>CARGAS POR EDAD E ISAPRE EN DICIEMBRE DE 2001</t>
  </si>
  <si>
    <t>BENEFICIARIOS POR EDAD E ISAPRE EN DICIEMBRE DE 2001</t>
  </si>
  <si>
    <t>SUSCRIPCIONES Y DESAHUCIOS DE CONTRATOS POR ISAPRE ENERO-DICIEMBRE 2001</t>
  </si>
  <si>
    <t>Normedica</t>
  </si>
  <si>
    <t>ING Salud</t>
  </si>
  <si>
    <t>Volver</t>
  </si>
  <si>
    <t>Nombre de la Hoja</t>
  </si>
  <si>
    <t>Nombre de los cuadros</t>
  </si>
  <si>
    <t>Indice de Estadísitico de Cartera Sistema isapre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</si>
</sst>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Peso&quot;#,##0;\-&quot;Peso&quot;#,##0"/>
    <numFmt numFmtId="201" formatCode="&quot;Peso&quot;#,##0;[Red]\-&quot;Peso&quot;#,##0"/>
    <numFmt numFmtId="202" formatCode="&quot;Peso&quot;#,##0.00;\-&quot;Peso&quot;#,##0.00"/>
    <numFmt numFmtId="203" formatCode="&quot;Peso&quot;#,##0.00;[Red]\-&quot;Peso&quot;#,##0.00"/>
    <numFmt numFmtId="204" formatCode="_-&quot;Peso&quot;* #,##0_-;\-&quot;Peso&quot;* #,##0_-;_-&quot;Peso&quot;* &quot;-&quot;_-;_-@_-"/>
    <numFmt numFmtId="205" formatCode="_-&quot;Peso&quot;* #,##0.00_-;\-&quot;Peso&quot;* #,##0.00_-;_-&quot;Peso&quot;* &quot;-&quot;??_-;_-@_-"/>
    <numFmt numFmtId="206" formatCode="General_)"/>
    <numFmt numFmtId="207" formatCode="#,##0.0_);\(#,##0.0\)"/>
    <numFmt numFmtId="208" formatCode="0.0_)"/>
    <numFmt numFmtId="209" formatCode="_ * #,##0.0_ ;_ * \-#,##0.0_ ;_ * &quot;-&quot;??_ ;_ @_ "/>
    <numFmt numFmtId="210" formatCode="_ * #,##0_ ;_ * \-#,##0_ ;_ * &quot;-&quot;??_ ;_ @_ "/>
    <numFmt numFmtId="211" formatCode="#,##0.0"/>
    <numFmt numFmtId="212" formatCode="0.0%"/>
    <numFmt numFmtId="213" formatCode="0_)"/>
    <numFmt numFmtId="214" formatCode="#,##0.0000_);\(#,##0.0000\)"/>
    <numFmt numFmtId="215" formatCode="_ * #,##0.000_ ;_ * \-#,##0.000_ ;_ * &quot;-&quot;??_ ;_ @_ "/>
    <numFmt numFmtId="216" formatCode="_ * #,##0.0000_ ;_ * \-#,##0.0000_ ;_ * &quot;-&quot;??_ ;_ @_ "/>
    <numFmt numFmtId="217" formatCode="_(* #,##0.0000_);_(* \(#,##0.0000\);_(* &quot;-&quot;????_);_(@_)"/>
    <numFmt numFmtId="218" formatCode="#,##0_);\(#,##0\)"/>
  </numFmts>
  <fonts count="21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8.5"/>
      <color indexed="10"/>
      <name val="Arial"/>
      <family val="2"/>
    </font>
    <font>
      <b/>
      <sz val="10.5"/>
      <color indexed="63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u val="single"/>
      <sz val="9.6"/>
      <color indexed="63"/>
      <name val="TIMES"/>
      <family val="0"/>
    </font>
    <font>
      <b/>
      <u val="single"/>
      <sz val="8.5"/>
      <color indexed="63"/>
      <name val="Arial"/>
      <family val="2"/>
    </font>
    <font>
      <b/>
      <u val="single"/>
      <sz val="8.5"/>
      <name val="Arial"/>
      <family val="2"/>
    </font>
    <font>
      <u val="single"/>
      <sz val="8.5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37" fontId="5" fillId="0" borderId="0">
      <alignment/>
      <protection/>
    </xf>
    <xf numFmtId="206" fontId="0" fillId="0" borderId="0">
      <alignment/>
      <protection/>
    </xf>
    <xf numFmtId="9" fontId="4" fillId="0" borderId="0" applyFont="0" applyFill="0" applyBorder="0" applyAlignment="0" applyProtection="0"/>
  </cellStyleXfs>
  <cellXfs count="134">
    <xf numFmtId="206" fontId="0" fillId="0" borderId="0" xfId="0" applyAlignment="1">
      <alignment/>
    </xf>
    <xf numFmtId="206" fontId="8" fillId="0" borderId="0" xfId="0" applyFont="1" applyAlignment="1">
      <alignment/>
    </xf>
    <xf numFmtId="3" fontId="8" fillId="0" borderId="0" xfId="0" applyNumberFormat="1" applyFont="1" applyAlignment="1">
      <alignment/>
    </xf>
    <xf numFmtId="206" fontId="9" fillId="0" borderId="0" xfId="0" applyFont="1" applyAlignment="1">
      <alignment/>
    </xf>
    <xf numFmtId="37" fontId="9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"/>
      <protection/>
    </xf>
    <xf numFmtId="37" fontId="9" fillId="0" borderId="1" xfId="0" applyNumberFormat="1" applyFont="1" applyBorder="1" applyAlignment="1" applyProtection="1">
      <alignment horizontal="center"/>
      <protection/>
    </xf>
    <xf numFmtId="37" fontId="9" fillId="0" borderId="1" xfId="0" applyNumberFormat="1" applyFont="1" applyBorder="1" applyAlignment="1" applyProtection="1">
      <alignment horizontal="left"/>
      <protection/>
    </xf>
    <xf numFmtId="37" fontId="9" fillId="0" borderId="1" xfId="0" applyNumberFormat="1" applyFont="1" applyBorder="1" applyAlignment="1" applyProtection="1" quotePrefix="1">
      <alignment horizontal="right"/>
      <protection/>
    </xf>
    <xf numFmtId="37" fontId="9" fillId="0" borderId="1" xfId="0" applyNumberFormat="1" applyFont="1" applyBorder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left"/>
      <protection/>
    </xf>
    <xf numFmtId="3" fontId="9" fillId="0" borderId="2" xfId="0" applyNumberFormat="1" applyFont="1" applyBorder="1" applyAlignment="1" applyProtection="1">
      <alignment/>
      <protection/>
    </xf>
    <xf numFmtId="3" fontId="9" fillId="0" borderId="3" xfId="0" applyNumberFormat="1" applyFont="1" applyBorder="1" applyAlignment="1" applyProtection="1">
      <alignment/>
      <protection/>
    </xf>
    <xf numFmtId="206" fontId="9" fillId="0" borderId="0" xfId="0" applyNumberFormat="1" applyFont="1" applyAlignment="1" applyProtection="1">
      <alignment/>
      <protection/>
    </xf>
    <xf numFmtId="37" fontId="9" fillId="0" borderId="0" xfId="0" applyNumberFormat="1" applyFont="1" applyFill="1" applyAlignment="1" applyProtection="1">
      <alignment horizontal="left"/>
      <protection/>
    </xf>
    <xf numFmtId="206" fontId="9" fillId="0" borderId="0" xfId="0" applyFont="1" applyFill="1" applyAlignment="1">
      <alignment/>
    </xf>
    <xf numFmtId="37" fontId="11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Alignment="1" applyProtection="1">
      <alignment/>
      <protection/>
    </xf>
    <xf numFmtId="37" fontId="9" fillId="0" borderId="4" xfId="0" applyNumberFormat="1" applyFont="1" applyBorder="1" applyAlignment="1" applyProtection="1">
      <alignment horizontal="left"/>
      <protection/>
    </xf>
    <xf numFmtId="3" fontId="9" fillId="0" borderId="5" xfId="0" applyNumberFormat="1" applyFont="1" applyBorder="1" applyAlignment="1" applyProtection="1">
      <alignment horizontal="right"/>
      <protection/>
    </xf>
    <xf numFmtId="37" fontId="9" fillId="0" borderId="6" xfId="0" applyNumberFormat="1" applyFont="1" applyBorder="1" applyAlignment="1" applyProtection="1">
      <alignment horizontal="left"/>
      <protection/>
    </xf>
    <xf numFmtId="3" fontId="9" fillId="0" borderId="7" xfId="0" applyNumberFormat="1" applyFont="1" applyBorder="1" applyAlignment="1" applyProtection="1">
      <alignment horizontal="right"/>
      <protection/>
    </xf>
    <xf numFmtId="3" fontId="9" fillId="0" borderId="0" xfId="0" applyNumberFormat="1" applyFont="1" applyAlignment="1">
      <alignment/>
    </xf>
    <xf numFmtId="3" fontId="9" fillId="0" borderId="0" xfId="17" applyNumberFormat="1" applyFont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left"/>
      <protection/>
    </xf>
    <xf numFmtId="208" fontId="9" fillId="0" borderId="2" xfId="0" applyNumberFormat="1" applyFont="1" applyBorder="1" applyAlignment="1" applyProtection="1">
      <alignment horizontal="left"/>
      <protection/>
    </xf>
    <xf numFmtId="211" fontId="9" fillId="0" borderId="2" xfId="17" applyNumberFormat="1" applyFont="1" applyBorder="1" applyAlignment="1" applyProtection="1">
      <alignment/>
      <protection/>
    </xf>
    <xf numFmtId="206" fontId="9" fillId="0" borderId="0" xfId="0" applyNumberFormat="1" applyFont="1" applyAlignment="1" applyProtection="1">
      <alignment/>
      <protection/>
    </xf>
    <xf numFmtId="3" fontId="9" fillId="0" borderId="5" xfId="0" applyNumberFormat="1" applyFont="1" applyBorder="1" applyAlignment="1" applyProtection="1">
      <alignment horizontal="center"/>
      <protection/>
    </xf>
    <xf numFmtId="3" fontId="9" fillId="0" borderId="7" xfId="0" applyNumberFormat="1" applyFont="1" applyBorder="1" applyAlignment="1" applyProtection="1">
      <alignment horizontal="center"/>
      <protection/>
    </xf>
    <xf numFmtId="211" fontId="9" fillId="0" borderId="0" xfId="0" applyNumberFormat="1" applyFont="1" applyAlignment="1">
      <alignment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left"/>
      <protection/>
    </xf>
    <xf numFmtId="3" fontId="9" fillId="0" borderId="8" xfId="0" applyNumberFormat="1" applyFont="1" applyBorder="1" applyAlignment="1" applyProtection="1">
      <alignment horizontal="centerContinuous"/>
      <protection/>
    </xf>
    <xf numFmtId="3" fontId="9" fillId="0" borderId="0" xfId="0" applyNumberFormat="1" applyFont="1" applyBorder="1" applyAlignment="1" applyProtection="1">
      <alignment horizontal="right"/>
      <protection/>
    </xf>
    <xf numFmtId="206" fontId="9" fillId="0" borderId="0" xfId="0" applyFont="1" applyBorder="1" applyAlignment="1">
      <alignment/>
    </xf>
    <xf numFmtId="3" fontId="9" fillId="0" borderId="0" xfId="0" applyNumberFormat="1" applyFont="1" applyBorder="1" applyAlignment="1" applyProtection="1">
      <alignment horizontal="left"/>
      <protection/>
    </xf>
    <xf numFmtId="3" fontId="9" fillId="0" borderId="0" xfId="17" applyNumberFormat="1" applyFont="1" applyAlignment="1">
      <alignment/>
    </xf>
    <xf numFmtId="3" fontId="9" fillId="0" borderId="0" xfId="0" applyNumberFormat="1" applyFont="1" applyBorder="1" applyAlignment="1" applyProtection="1" quotePrefix="1">
      <alignment horizontal="left"/>
      <protection/>
    </xf>
    <xf numFmtId="3" fontId="9" fillId="0" borderId="3" xfId="0" applyNumberFormat="1" applyFont="1" applyBorder="1" applyAlignment="1" applyProtection="1" quotePrefix="1">
      <alignment horizontal="left"/>
      <protection/>
    </xf>
    <xf numFmtId="3" fontId="9" fillId="0" borderId="3" xfId="17" applyNumberFormat="1" applyFont="1" applyBorder="1" applyAlignment="1">
      <alignment/>
    </xf>
    <xf numFmtId="3" fontId="9" fillId="0" borderId="0" xfId="17" applyNumberFormat="1" applyFont="1" applyBorder="1" applyAlignment="1">
      <alignment/>
    </xf>
    <xf numFmtId="3" fontId="9" fillId="0" borderId="0" xfId="0" applyNumberFormat="1" applyFont="1" applyBorder="1" applyAlignment="1" applyProtection="1">
      <alignment horizontal="centerContinuous"/>
      <protection/>
    </xf>
    <xf numFmtId="206" fontId="9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7" fontId="10" fillId="0" borderId="0" xfId="0" applyNumberFormat="1" applyFont="1" applyAlignment="1" applyProtection="1">
      <alignment horizontal="center"/>
      <protection/>
    </xf>
    <xf numFmtId="37" fontId="9" fillId="0" borderId="5" xfId="0" applyNumberFormat="1" applyFont="1" applyBorder="1" applyAlignment="1" applyProtection="1">
      <alignment horizontal="centerContinuous"/>
      <protection/>
    </xf>
    <xf numFmtId="37" fontId="9" fillId="0" borderId="0" xfId="0" applyNumberFormat="1" applyFont="1" applyBorder="1" applyAlignment="1" applyProtection="1">
      <alignment horizontal="centerContinuous"/>
      <protection/>
    </xf>
    <xf numFmtId="37" fontId="9" fillId="0" borderId="6" xfId="0" applyNumberFormat="1" applyFont="1" applyBorder="1" applyAlignment="1" applyProtection="1">
      <alignment horizontal="right"/>
      <protection/>
    </xf>
    <xf numFmtId="37" fontId="9" fillId="0" borderId="6" xfId="0" applyNumberFormat="1" applyFont="1" applyBorder="1" applyAlignment="1" applyProtection="1" quotePrefix="1">
      <alignment horizontal="right"/>
      <protection/>
    </xf>
    <xf numFmtId="37" fontId="9" fillId="0" borderId="7" xfId="0" applyNumberFormat="1" applyFont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horizontal="right"/>
      <protection/>
    </xf>
    <xf numFmtId="211" fontId="13" fillId="0" borderId="0" xfId="17" applyNumberFormat="1" applyFont="1" applyAlignment="1" applyProtection="1">
      <alignment/>
      <protection/>
    </xf>
    <xf numFmtId="212" fontId="9" fillId="0" borderId="2" xfId="17" applyNumberFormat="1" applyFont="1" applyBorder="1" applyAlignment="1" applyProtection="1">
      <alignment/>
      <protection/>
    </xf>
    <xf numFmtId="211" fontId="9" fillId="0" borderId="0" xfId="17" applyNumberFormat="1" applyFont="1" applyBorder="1" applyAlignment="1" applyProtection="1">
      <alignment/>
      <protection/>
    </xf>
    <xf numFmtId="3" fontId="9" fillId="0" borderId="0" xfId="0" applyNumberFormat="1" applyFont="1" applyAlignment="1" applyProtection="1">
      <alignment horizontal="left"/>
      <protection/>
    </xf>
    <xf numFmtId="3" fontId="9" fillId="0" borderId="0" xfId="0" applyNumberFormat="1" applyFont="1" applyAlignment="1" applyProtection="1">
      <alignment/>
      <protection/>
    </xf>
    <xf numFmtId="206" fontId="9" fillId="0" borderId="4" xfId="0" applyNumberFormat="1" applyFont="1" applyBorder="1" applyAlignment="1" applyProtection="1">
      <alignment horizontal="right"/>
      <protection/>
    </xf>
    <xf numFmtId="37" fontId="9" fillId="0" borderId="6" xfId="0" applyNumberFormat="1" applyFont="1" applyBorder="1" applyAlignment="1" applyProtection="1">
      <alignment horizontal="center"/>
      <protection/>
    </xf>
    <xf numFmtId="206" fontId="9" fillId="0" borderId="6" xfId="0" applyNumberFormat="1" applyFont="1" applyBorder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centerContinuous"/>
      <protection/>
    </xf>
    <xf numFmtId="206" fontId="9" fillId="0" borderId="4" xfId="0" applyNumberFormat="1" applyFont="1" applyBorder="1" applyAlignment="1" applyProtection="1">
      <alignment horizontal="center"/>
      <protection/>
    </xf>
    <xf numFmtId="206" fontId="9" fillId="0" borderId="6" xfId="0" applyNumberFormat="1" applyFont="1" applyBorder="1" applyAlignment="1" applyProtection="1">
      <alignment horizontal="center"/>
      <protection/>
    </xf>
    <xf numFmtId="206" fontId="9" fillId="0" borderId="0" xfId="0" applyNumberFormat="1" applyFont="1" applyAlignment="1" applyProtection="1">
      <alignment horizontal="left"/>
      <protection/>
    </xf>
    <xf numFmtId="206" fontId="9" fillId="0" borderId="0" xfId="23" applyFont="1">
      <alignment/>
      <protection/>
    </xf>
    <xf numFmtId="37" fontId="9" fillId="0" borderId="0" xfId="23" applyNumberFormat="1" applyFont="1" applyAlignment="1" applyProtection="1">
      <alignment horizontal="center"/>
      <protection/>
    </xf>
    <xf numFmtId="206" fontId="9" fillId="0" borderId="0" xfId="23" applyNumberFormat="1" applyFont="1" applyProtection="1">
      <alignment/>
      <protection/>
    </xf>
    <xf numFmtId="37" fontId="9" fillId="0" borderId="4" xfId="23" applyNumberFormat="1" applyFont="1" applyBorder="1" applyAlignment="1" applyProtection="1">
      <alignment horizontal="left"/>
      <protection/>
    </xf>
    <xf numFmtId="206" fontId="9" fillId="0" borderId="1" xfId="23" applyNumberFormat="1" applyFont="1" applyBorder="1" applyAlignment="1" applyProtection="1">
      <alignment horizontal="centerContinuous"/>
      <protection/>
    </xf>
    <xf numFmtId="206" fontId="9" fillId="0" borderId="4" xfId="23" applyNumberFormat="1" applyFont="1" applyBorder="1" applyProtection="1">
      <alignment/>
      <protection/>
    </xf>
    <xf numFmtId="37" fontId="9" fillId="0" borderId="6" xfId="23" applyNumberFormat="1" applyFont="1" applyBorder="1" applyAlignment="1" applyProtection="1">
      <alignment horizontal="center"/>
      <protection/>
    </xf>
    <xf numFmtId="37" fontId="9" fillId="0" borderId="6" xfId="23" applyNumberFormat="1" applyFont="1" applyBorder="1" applyAlignment="1" applyProtection="1">
      <alignment horizontal="left"/>
      <protection/>
    </xf>
    <xf numFmtId="206" fontId="9" fillId="0" borderId="6" xfId="23" applyNumberFormat="1" applyFont="1" applyBorder="1" applyAlignment="1" applyProtection="1">
      <alignment horizontal="right"/>
      <protection/>
    </xf>
    <xf numFmtId="206" fontId="9" fillId="0" borderId="6" xfId="23" applyNumberFormat="1" applyFont="1" applyBorder="1" applyAlignment="1" applyProtection="1">
      <alignment horizontal="center"/>
      <protection/>
    </xf>
    <xf numFmtId="3" fontId="9" fillId="0" borderId="0" xfId="23" applyNumberFormat="1" applyFont="1">
      <alignment/>
      <protection/>
    </xf>
    <xf numFmtId="212" fontId="9" fillId="0" borderId="0" xfId="19" applyNumberFormat="1" applyFont="1" applyAlignment="1" applyProtection="1">
      <alignment/>
      <protection/>
    </xf>
    <xf numFmtId="3" fontId="9" fillId="0" borderId="0" xfId="19" applyNumberFormat="1" applyFont="1" applyAlignment="1" applyProtection="1">
      <alignment/>
      <protection/>
    </xf>
    <xf numFmtId="3" fontId="9" fillId="0" borderId="0" xfId="19" applyNumberFormat="1" applyFont="1" applyAlignment="1">
      <alignment/>
    </xf>
    <xf numFmtId="9" fontId="9" fillId="0" borderId="0" xfId="19" applyNumberFormat="1" applyFont="1" applyAlignment="1" applyProtection="1">
      <alignment/>
      <protection/>
    </xf>
    <xf numFmtId="208" fontId="9" fillId="0" borderId="4" xfId="23" applyNumberFormat="1" applyFont="1" applyBorder="1" applyProtection="1">
      <alignment/>
      <protection/>
    </xf>
    <xf numFmtId="206" fontId="9" fillId="0" borderId="0" xfId="23" applyFont="1" quotePrefix="1">
      <alignment/>
      <protection/>
    </xf>
    <xf numFmtId="37" fontId="9" fillId="0" borderId="9" xfId="0" applyNumberFormat="1" applyFont="1" applyBorder="1" applyAlignment="1" applyProtection="1">
      <alignment horizontal="centerContinuous"/>
      <protection/>
    </xf>
    <xf numFmtId="37" fontId="9" fillId="0" borderId="4" xfId="0" applyNumberFormat="1" applyFont="1" applyBorder="1" applyAlignment="1" applyProtection="1">
      <alignment horizontal="centerContinuous"/>
      <protection/>
    </xf>
    <xf numFmtId="206" fontId="9" fillId="0" borderId="10" xfId="0" applyNumberFormat="1" applyFont="1" applyBorder="1" applyAlignment="1" applyProtection="1">
      <alignment horizontal="right"/>
      <protection/>
    </xf>
    <xf numFmtId="212" fontId="9" fillId="0" borderId="0" xfId="17" applyNumberFormat="1" applyFont="1" applyAlignment="1" applyProtection="1">
      <alignment/>
      <protection/>
    </xf>
    <xf numFmtId="211" fontId="9" fillId="0" borderId="0" xfId="17" applyNumberFormat="1" applyFont="1" applyAlignment="1" applyProtection="1">
      <alignment/>
      <protection/>
    </xf>
    <xf numFmtId="212" fontId="9" fillId="0" borderId="0" xfId="24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37" fontId="9" fillId="0" borderId="1" xfId="0" applyNumberFormat="1" applyFont="1" applyBorder="1" applyAlignment="1" applyProtection="1">
      <alignment horizontal="centerContinuous"/>
      <protection/>
    </xf>
    <xf numFmtId="37" fontId="9" fillId="0" borderId="4" xfId="0" applyNumberFormat="1" applyFont="1" applyBorder="1" applyAlignment="1" applyProtection="1">
      <alignment horizontal="center"/>
      <protection/>
    </xf>
    <xf numFmtId="207" fontId="9" fillId="0" borderId="0" xfId="0" applyNumberFormat="1" applyFont="1" applyAlignment="1" applyProtection="1">
      <alignment horizontal="left"/>
      <protection/>
    </xf>
    <xf numFmtId="206" fontId="11" fillId="0" borderId="0" xfId="0" applyNumberFormat="1" applyFont="1" applyAlignment="1" applyProtection="1">
      <alignment horizontal="centerContinuous"/>
      <protection/>
    </xf>
    <xf numFmtId="37" fontId="9" fillId="0" borderId="6" xfId="0" applyNumberFormat="1" applyFont="1" applyBorder="1" applyAlignment="1" applyProtection="1" quotePrefix="1">
      <alignment horizontal="center"/>
      <protection/>
    </xf>
    <xf numFmtId="206" fontId="9" fillId="0" borderId="1" xfId="0" applyNumberFormat="1" applyFont="1" applyBorder="1" applyAlignment="1" applyProtection="1">
      <alignment horizontal="centerContinuous"/>
      <protection/>
    </xf>
    <xf numFmtId="206" fontId="9" fillId="0" borderId="4" xfId="0" applyNumberFormat="1" applyFont="1" applyBorder="1" applyAlignment="1" applyProtection="1">
      <alignment/>
      <protection/>
    </xf>
    <xf numFmtId="206" fontId="9" fillId="0" borderId="0" xfId="0" applyNumberFormat="1" applyFont="1" applyAlignment="1" applyProtection="1">
      <alignment horizontal="right"/>
      <protection/>
    </xf>
    <xf numFmtId="206" fontId="9" fillId="0" borderId="6" xfId="0" applyNumberFormat="1" applyFont="1" applyBorder="1" applyAlignment="1" applyProtection="1">
      <alignment horizontal="centerContinuous"/>
      <protection/>
    </xf>
    <xf numFmtId="206" fontId="9" fillId="0" borderId="0" xfId="0" applyNumberFormat="1" applyFont="1" applyAlignment="1" applyProtection="1" quotePrefix="1">
      <alignment/>
      <protection/>
    </xf>
    <xf numFmtId="206" fontId="9" fillId="0" borderId="6" xfId="0" applyNumberFormat="1" applyFont="1" applyBorder="1" applyAlignment="1" applyProtection="1">
      <alignment/>
      <protection/>
    </xf>
    <xf numFmtId="211" fontId="9" fillId="0" borderId="0" xfId="17" applyNumberFormat="1" applyFont="1" applyAlignment="1">
      <alignment/>
    </xf>
    <xf numFmtId="208" fontId="9" fillId="0" borderId="4" xfId="0" applyNumberFormat="1" applyFont="1" applyBorder="1" applyAlignment="1" applyProtection="1">
      <alignment/>
      <protection/>
    </xf>
    <xf numFmtId="213" fontId="9" fillId="0" borderId="4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/>
      <protection/>
    </xf>
    <xf numFmtId="206" fontId="16" fillId="0" borderId="0" xfId="0" applyFont="1" applyAlignment="1">
      <alignment/>
    </xf>
    <xf numFmtId="206" fontId="16" fillId="0" borderId="0" xfId="23" applyFont="1">
      <alignment/>
      <protection/>
    </xf>
    <xf numFmtId="37" fontId="14" fillId="0" borderId="0" xfId="0" applyNumberFormat="1" applyFont="1" applyAlignment="1" applyProtection="1">
      <alignment horizontal="centerContinuous"/>
      <protection/>
    </xf>
    <xf numFmtId="206" fontId="17" fillId="0" borderId="0" xfId="15" applyFont="1" applyAlignment="1">
      <alignment/>
    </xf>
    <xf numFmtId="37" fontId="9" fillId="0" borderId="0" xfId="22" applyFont="1">
      <alignment/>
      <protection/>
    </xf>
    <xf numFmtId="37" fontId="11" fillId="0" borderId="0" xfId="22" applyFont="1">
      <alignment/>
      <protection/>
    </xf>
    <xf numFmtId="206" fontId="18" fillId="0" borderId="0" xfId="15" applyFont="1" applyAlignment="1">
      <alignment/>
    </xf>
    <xf numFmtId="37" fontId="19" fillId="0" borderId="0" xfId="15" applyFont="1" applyAlignment="1">
      <alignment/>
    </xf>
    <xf numFmtId="37" fontId="20" fillId="0" borderId="0" xfId="15" applyFont="1" applyAlignment="1">
      <alignment/>
    </xf>
    <xf numFmtId="37" fontId="9" fillId="0" borderId="7" xfId="22" applyFont="1" applyBorder="1">
      <alignment/>
      <protection/>
    </xf>
    <xf numFmtId="206" fontId="14" fillId="0" borderId="0" xfId="0" applyFont="1" applyAlignment="1">
      <alignment horizontal="center"/>
    </xf>
    <xf numFmtId="37" fontId="14" fillId="0" borderId="0" xfId="0" applyNumberFormat="1" applyFont="1" applyAlignment="1" applyProtection="1">
      <alignment horizontal="center"/>
      <protection/>
    </xf>
    <xf numFmtId="37" fontId="9" fillId="0" borderId="0" xfId="0" applyNumberFormat="1" applyFont="1" applyFill="1" applyAlignment="1" applyProtection="1">
      <alignment horizontal="left"/>
      <protection/>
    </xf>
    <xf numFmtId="206" fontId="9" fillId="0" borderId="0" xfId="0" applyFont="1" applyFill="1" applyAlignment="1">
      <alignment/>
    </xf>
    <xf numFmtId="37" fontId="15" fillId="0" borderId="0" xfId="0" applyNumberFormat="1" applyFont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center"/>
      <protection/>
    </xf>
    <xf numFmtId="206" fontId="9" fillId="0" borderId="1" xfId="0" applyNumberFormat="1" applyFont="1" applyBorder="1" applyAlignment="1" applyProtection="1">
      <alignment horizontal="center"/>
      <protection/>
    </xf>
    <xf numFmtId="37" fontId="14" fillId="0" borderId="0" xfId="23" applyNumberFormat="1" applyFont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justify" wrapText="1"/>
      <protection/>
    </xf>
    <xf numFmtId="37" fontId="9" fillId="0" borderId="1" xfId="0" applyNumberFormat="1" applyFont="1" applyBorder="1" applyAlignment="1" applyProtection="1">
      <alignment horizontal="center"/>
      <protection/>
    </xf>
    <xf numFmtId="3" fontId="9" fillId="0" borderId="8" xfId="0" applyNumberFormat="1" applyFont="1" applyBorder="1" applyAlignment="1" applyProtection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Millares_VARIA" xfId="19"/>
    <cellStyle name="Currency" xfId="20"/>
    <cellStyle name="Currency [0]" xfId="21"/>
    <cellStyle name="Normal_Cartera dic 2000" xfId="22"/>
    <cellStyle name="Normal_VARI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showGridLines="0" tabSelected="1" workbookViewId="0" topLeftCell="A1">
      <selection activeCell="A1" sqref="A1"/>
    </sheetView>
  </sheetViews>
  <sheetFormatPr defaultColWidth="11.19921875" defaultRowHeight="15"/>
  <cols>
    <col min="1" max="1" width="4.09765625" style="116" customWidth="1"/>
    <col min="2" max="2" width="23.59765625" style="117" bestFit="1" customWidth="1"/>
    <col min="3" max="3" width="1.203125" style="116" bestFit="1" customWidth="1"/>
    <col min="4" max="4" width="43" style="116" bestFit="1" customWidth="1"/>
    <col min="5" max="16384" width="10" style="116" customWidth="1"/>
  </cols>
  <sheetData>
    <row r="1" spans="2:4" ht="13.5">
      <c r="B1" s="122" t="s">
        <v>260</v>
      </c>
      <c r="C1" s="122"/>
      <c r="D1" s="122"/>
    </row>
    <row r="3" spans="2:4" ht="11.25">
      <c r="B3" s="121" t="s">
        <v>258</v>
      </c>
      <c r="C3" s="121"/>
      <c r="D3" s="121" t="s">
        <v>259</v>
      </c>
    </row>
    <row r="5" spans="2:4" ht="11.25">
      <c r="B5" s="119" t="s">
        <v>192</v>
      </c>
      <c r="C5" s="117" t="s">
        <v>193</v>
      </c>
      <c r="D5" s="120" t="s">
        <v>194</v>
      </c>
    </row>
    <row r="6" spans="3:4" ht="11.25">
      <c r="C6" s="117"/>
      <c r="D6" s="120" t="s">
        <v>195</v>
      </c>
    </row>
    <row r="7" spans="3:4" ht="11.25">
      <c r="C7" s="117"/>
      <c r="D7" s="120" t="s">
        <v>196</v>
      </c>
    </row>
    <row r="8" spans="2:4" ht="11.25">
      <c r="B8" s="119" t="s">
        <v>197</v>
      </c>
      <c r="C8" s="117" t="s">
        <v>193</v>
      </c>
      <c r="D8" s="120" t="s">
        <v>198</v>
      </c>
    </row>
    <row r="9" spans="3:4" ht="11.25">
      <c r="C9" s="117"/>
      <c r="D9" s="120" t="s">
        <v>199</v>
      </c>
    </row>
    <row r="10" spans="2:4" ht="11.25">
      <c r="B10" s="119" t="s">
        <v>200</v>
      </c>
      <c r="C10" s="117" t="s">
        <v>193</v>
      </c>
      <c r="D10" s="120" t="s">
        <v>201</v>
      </c>
    </row>
    <row r="11" spans="2:4" ht="11.25">
      <c r="B11" s="119" t="s">
        <v>202</v>
      </c>
      <c r="C11" s="117" t="s">
        <v>193</v>
      </c>
      <c r="D11" s="120" t="s">
        <v>203</v>
      </c>
    </row>
    <row r="12" spans="3:4" ht="11.25">
      <c r="C12" s="117"/>
      <c r="D12" s="120" t="s">
        <v>204</v>
      </c>
    </row>
    <row r="13" spans="3:4" ht="11.25">
      <c r="C13" s="117"/>
      <c r="D13" s="120" t="s">
        <v>205</v>
      </c>
    </row>
    <row r="14" spans="2:4" ht="11.25">
      <c r="B14" s="119" t="s">
        <v>206</v>
      </c>
      <c r="C14" s="117" t="s">
        <v>193</v>
      </c>
      <c r="D14" s="120" t="s">
        <v>207</v>
      </c>
    </row>
    <row r="15" spans="2:4" ht="11.25">
      <c r="B15" s="119" t="s">
        <v>208</v>
      </c>
      <c r="C15" s="117" t="s">
        <v>193</v>
      </c>
      <c r="D15" s="120" t="s">
        <v>209</v>
      </c>
    </row>
    <row r="16" spans="2:4" ht="11.25">
      <c r="B16" s="119" t="s">
        <v>210</v>
      </c>
      <c r="C16" s="117" t="s">
        <v>193</v>
      </c>
      <c r="D16" s="120" t="s">
        <v>211</v>
      </c>
    </row>
    <row r="17" spans="3:4" ht="11.25">
      <c r="C17" s="117"/>
      <c r="D17" s="120" t="s">
        <v>212</v>
      </c>
    </row>
    <row r="18" spans="3:4" ht="11.25">
      <c r="C18" s="117"/>
      <c r="D18" s="120" t="s">
        <v>213</v>
      </c>
    </row>
    <row r="19" spans="2:4" ht="11.25">
      <c r="B19" s="119" t="s">
        <v>214</v>
      </c>
      <c r="C19" s="117" t="s">
        <v>193</v>
      </c>
      <c r="D19" s="120" t="s">
        <v>215</v>
      </c>
    </row>
    <row r="20" spans="3:4" ht="11.25">
      <c r="C20" s="117"/>
      <c r="D20" s="120" t="s">
        <v>216</v>
      </c>
    </row>
    <row r="21" spans="3:4" ht="11.25">
      <c r="C21" s="117"/>
      <c r="D21" s="120" t="s">
        <v>217</v>
      </c>
    </row>
    <row r="22" spans="2:4" ht="11.25">
      <c r="B22" s="119" t="s">
        <v>218</v>
      </c>
      <c r="C22" s="117" t="s">
        <v>193</v>
      </c>
      <c r="D22" s="120" t="s">
        <v>219</v>
      </c>
    </row>
    <row r="23" spans="3:4" ht="11.25">
      <c r="C23" s="117"/>
      <c r="D23" s="120" t="s">
        <v>220</v>
      </c>
    </row>
    <row r="24" spans="3:4" ht="11.25">
      <c r="C24" s="117"/>
      <c r="D24" s="120" t="s">
        <v>221</v>
      </c>
    </row>
    <row r="25" spans="2:4" ht="11.25">
      <c r="B25" s="119" t="s">
        <v>222</v>
      </c>
      <c r="C25" s="117" t="s">
        <v>193</v>
      </c>
      <c r="D25" s="120" t="s">
        <v>223</v>
      </c>
    </row>
    <row r="26" spans="3:4" ht="11.25">
      <c r="C26" s="117"/>
      <c r="D26" s="120" t="s">
        <v>224</v>
      </c>
    </row>
    <row r="27" spans="2:4" ht="11.25">
      <c r="B27" s="119" t="s">
        <v>225</v>
      </c>
      <c r="C27" s="117" t="s">
        <v>193</v>
      </c>
      <c r="D27" s="120" t="s">
        <v>226</v>
      </c>
    </row>
  </sheetData>
  <mergeCells count="1">
    <mergeCell ref="B1:D1"/>
  </mergeCells>
  <hyperlinks>
    <hyperlink ref="D5" location="'Cartera vigente por mes'!A3" display="Cotizantes vigentes del sistema isapre"/>
    <hyperlink ref="D6" location="'Cartera vigente por mes'!A43" display="Cargas vigentes del sistema isapre"/>
    <hyperlink ref="D7" location="'Cartera vigente por mes'!A86" display="Beneficiarios vigentes del sistema isapre"/>
    <hyperlink ref="D8" location="'Variacion anual de cartera'!A3" display="Cotizantes y beneficiarios por isapre, número y tasas de crecimiento"/>
    <hyperlink ref="D9" location="'Variacion anual de cartera'!A3" display="Tasas de crecimiento de cotizantes y beneficiarios por isapre"/>
    <hyperlink ref="D10" location="'Cotizantes por renta'!A3" display="Cotizantes por renta imponible, condición previsional e isapre"/>
    <hyperlink ref="B5" location="'Cartera vigente por mes'!A1" display="Cartera vigente por mes"/>
    <hyperlink ref="B8" location="'Variacion anual de cartera'!A1" display="Variación anual de cartera"/>
    <hyperlink ref="B10" location="'Variacion anual de cartera'!A1" display="Cotizantes por renta"/>
    <hyperlink ref="B11" location="'Cartera por region'!A1" display="Cartera por región"/>
    <hyperlink ref="D11" location="'Cartera por region'!A3" display="Cotizantes por región e isapre"/>
    <hyperlink ref="D12" location="'Cartera por region'!A44" display="Cargas por región e isapre"/>
    <hyperlink ref="D13" location="'Cartera por region'!A87" display="Beneficiarios por región e isapre"/>
    <hyperlink ref="B14" location="'Participacion de cartera'!A1" display="Participación cartera"/>
    <hyperlink ref="D14" location="'Participacion de cartera'!A3" display="Participación cotizantes y beneficiarios por isapre "/>
    <hyperlink ref="B15" location="'Beneficiarios por tipo'!A1" display="Beneficiarios por tipo"/>
    <hyperlink ref="D15" location="'Beneficiarios por tipo'!A3" display="Beneficiarios por condición previsional del cotizante e isapre "/>
    <hyperlink ref="B16" location="'Cartera masculina por edad'!A1" display="Cartera masculina por edad"/>
    <hyperlink ref="D16" location="'Cartera masculina por edad'!A3" display="Cotizantes sexo masculino por edad e isapre"/>
    <hyperlink ref="D17" location="'Cartera masculina por edad'!A44" display="Cargas sexo masculino por edad e isapre"/>
    <hyperlink ref="D18" location="'Cartera masculina por edad'!A86" display="Beneficiarios sexo masculino por edad e isapre"/>
    <hyperlink ref="B19" location="'Cartera femenina por edad'!A1" display="Cartera femenina por edad"/>
    <hyperlink ref="D19" location="'Cartera femenina por edad'!A3" display="Cotizantes sexo femenino por edad e isapre"/>
    <hyperlink ref="D20" location="'Cartera femenina por edad'!A44" display="Cargas sexo femenino por edad e isapre"/>
    <hyperlink ref="D21" location="'Cartera femenina por edad'!A86" display="Beneficiarios sexo femenino por edad e isapre"/>
    <hyperlink ref="B22" location="'Cartera total por edad'!A1" display="Cartera total por edad"/>
    <hyperlink ref="D22" location="'Cartera total por edad'!A3" display="Cotizantes por edad e isapre"/>
    <hyperlink ref="D23" location="'Cartera total por edad'!A44" display="Cargas por edad e isapre"/>
    <hyperlink ref="D24" location="'Cartera total por edad'!A86" display="Beneficiarios por edad e isapre"/>
    <hyperlink ref="B25" location="'Suscrip y desahucio del sistema'!A1" display="Suscrip y desahucio del sistema"/>
    <hyperlink ref="D25" location="'Suscrip y desahucio del sistema'!A3" display="Suscripciones y desahucios de contratos por trimestres"/>
    <hyperlink ref="B27" location="'Suscrip y desahucio por isapre'!A1" display="Suscrip y desahucio por isapre"/>
    <hyperlink ref="D27" location="'Suscrip y desahucio por isapre'!A3" display="Suscripciones y desahucios de contratos por isapre"/>
    <hyperlink ref="D26" location="'Suscrip y desahucio del sistema'!A18" display="Suscripciones y desahucios de contratos por mes"/>
  </hyperlinks>
  <printOptions/>
  <pageMargins left="0.75" right="0.75" top="1" bottom="1" header="0" footer="0"/>
  <pageSetup horizontalDpi="600" verticalDpi="600" orientation="portrait" paperSize="12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A122"/>
  <sheetViews>
    <sheetView showGridLines="0" workbookViewId="0" topLeftCell="A104">
      <selection activeCell="A85" sqref="A85"/>
    </sheetView>
  </sheetViews>
  <sheetFormatPr defaultColWidth="6.796875" defaultRowHeight="15"/>
  <cols>
    <col min="1" max="1" width="5.3984375" style="3" bestFit="1" customWidth="1"/>
    <col min="2" max="2" width="19.5" style="3" customWidth="1"/>
    <col min="3" max="3" width="8.09765625" style="3" bestFit="1" customWidth="1"/>
    <col min="4" max="4" width="7.09765625" style="3" bestFit="1" customWidth="1"/>
    <col min="5" max="8" width="8.09765625" style="3" bestFit="1" customWidth="1"/>
    <col min="9" max="13" width="7.09765625" style="3" bestFit="1" customWidth="1"/>
    <col min="14" max="14" width="6.59765625" style="3" bestFit="1" customWidth="1"/>
    <col min="15" max="17" width="6.09765625" style="3" bestFit="1" customWidth="1"/>
    <col min="18" max="18" width="8.09765625" style="3" bestFit="1" customWidth="1"/>
    <col min="19" max="19" width="8.59765625" style="3" bestFit="1" customWidth="1"/>
    <col min="20" max="16384" width="6.69921875" style="3" customWidth="1"/>
  </cols>
  <sheetData>
    <row r="1" ht="11.25">
      <c r="A1" s="118" t="s">
        <v>257</v>
      </c>
    </row>
    <row r="2" spans="2:209" ht="10.5" customHeight="1">
      <c r="B2" s="123" t="s">
        <v>90</v>
      </c>
      <c r="C2" s="123"/>
      <c r="D2" s="123"/>
      <c r="E2" s="123"/>
      <c r="F2" s="123"/>
      <c r="G2" s="123"/>
      <c r="H2" s="126"/>
      <c r="I2" s="126"/>
      <c r="J2" s="126"/>
      <c r="K2" s="126"/>
      <c r="L2" s="126"/>
      <c r="M2" s="126"/>
      <c r="N2" s="126"/>
      <c r="O2" s="126"/>
      <c r="P2" s="126"/>
      <c r="Q2" s="128"/>
      <c r="R2" s="128"/>
      <c r="S2" s="128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</row>
    <row r="3" spans="1:209" ht="13.5">
      <c r="A3" s="115"/>
      <c r="B3" s="123" t="s">
        <v>248</v>
      </c>
      <c r="C3" s="123"/>
      <c r="D3" s="123"/>
      <c r="E3" s="123"/>
      <c r="F3" s="123"/>
      <c r="G3" s="123"/>
      <c r="H3" s="126"/>
      <c r="I3" s="126"/>
      <c r="J3" s="126"/>
      <c r="K3" s="126"/>
      <c r="L3" s="126"/>
      <c r="M3" s="126"/>
      <c r="N3" s="126"/>
      <c r="O3" s="126"/>
      <c r="P3" s="126"/>
      <c r="Q3" s="128"/>
      <c r="R3" s="128"/>
      <c r="S3" s="12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</row>
    <row r="4" spans="1:209" ht="12" thickBot="1">
      <c r="A4" s="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</row>
    <row r="5" spans="1:209" ht="11.25">
      <c r="A5" s="24" t="s">
        <v>2</v>
      </c>
      <c r="B5" s="24" t="s">
        <v>2</v>
      </c>
      <c r="C5" s="132" t="s">
        <v>69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54"/>
      <c r="S5" s="54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</row>
    <row r="6" spans="1:209" ht="11.25">
      <c r="A6" s="26" t="s">
        <v>41</v>
      </c>
      <c r="B6" s="26" t="s">
        <v>42</v>
      </c>
      <c r="C6" s="56" t="s">
        <v>70</v>
      </c>
      <c r="D6" s="56" t="s">
        <v>71</v>
      </c>
      <c r="E6" s="56" t="s">
        <v>72</v>
      </c>
      <c r="F6" s="56" t="s">
        <v>73</v>
      </c>
      <c r="G6" s="56" t="s">
        <v>74</v>
      </c>
      <c r="H6" s="56" t="s">
        <v>75</v>
      </c>
      <c r="I6" s="56" t="s">
        <v>76</v>
      </c>
      <c r="J6" s="56" t="s">
        <v>77</v>
      </c>
      <c r="K6" s="56" t="s">
        <v>78</v>
      </c>
      <c r="L6" s="56" t="s">
        <v>79</v>
      </c>
      <c r="M6" s="56" t="s">
        <v>80</v>
      </c>
      <c r="N6" s="56" t="s">
        <v>81</v>
      </c>
      <c r="O6" s="56" t="s">
        <v>82</v>
      </c>
      <c r="P6" s="56" t="s">
        <v>83</v>
      </c>
      <c r="Q6" s="57" t="s">
        <v>84</v>
      </c>
      <c r="R6" s="57" t="s">
        <v>85</v>
      </c>
      <c r="S6" s="58" t="s">
        <v>5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</row>
    <row r="7" spans="1:209" ht="11.25">
      <c r="A7" s="5">
        <v>57</v>
      </c>
      <c r="B7" s="11" t="s">
        <v>43</v>
      </c>
      <c r="C7" s="28">
        <v>111</v>
      </c>
      <c r="D7" s="28">
        <v>1942</v>
      </c>
      <c r="E7" s="28">
        <v>4861</v>
      </c>
      <c r="F7" s="28">
        <v>4552</v>
      </c>
      <c r="G7" s="28">
        <v>4079</v>
      </c>
      <c r="H7" s="28">
        <v>3200</v>
      </c>
      <c r="I7" s="28">
        <v>2758</v>
      </c>
      <c r="J7" s="28">
        <v>2168</v>
      </c>
      <c r="K7" s="28">
        <v>1639</v>
      </c>
      <c r="L7" s="28">
        <v>1046</v>
      </c>
      <c r="M7" s="28">
        <v>751</v>
      </c>
      <c r="N7" s="28">
        <v>589</v>
      </c>
      <c r="O7" s="28">
        <v>233</v>
      </c>
      <c r="P7" s="28">
        <v>108</v>
      </c>
      <c r="Q7" s="28">
        <v>84</v>
      </c>
      <c r="R7" s="28">
        <v>0</v>
      </c>
      <c r="S7" s="29">
        <v>28121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</row>
    <row r="8" spans="1:209" ht="11.25">
      <c r="A8" s="5">
        <v>66</v>
      </c>
      <c r="B8" s="11" t="s">
        <v>44</v>
      </c>
      <c r="C8" s="28">
        <v>182</v>
      </c>
      <c r="D8" s="28">
        <v>1726</v>
      </c>
      <c r="E8" s="28">
        <v>4143</v>
      </c>
      <c r="F8" s="28">
        <v>4582</v>
      </c>
      <c r="G8" s="28">
        <v>3992</v>
      </c>
      <c r="H8" s="28">
        <v>3310</v>
      </c>
      <c r="I8" s="28">
        <v>2701</v>
      </c>
      <c r="J8" s="28">
        <v>1871</v>
      </c>
      <c r="K8" s="28">
        <v>1339</v>
      </c>
      <c r="L8" s="28">
        <v>724</v>
      </c>
      <c r="M8" s="28">
        <v>336</v>
      </c>
      <c r="N8" s="28">
        <v>166</v>
      </c>
      <c r="O8" s="28">
        <v>70</v>
      </c>
      <c r="P8" s="28">
        <v>26</v>
      </c>
      <c r="Q8" s="28">
        <v>13</v>
      </c>
      <c r="R8" s="28">
        <v>0</v>
      </c>
      <c r="S8" s="29">
        <v>25181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</row>
    <row r="9" spans="1:209" ht="11.25">
      <c r="A9" s="5">
        <v>67</v>
      </c>
      <c r="B9" s="11" t="s">
        <v>45</v>
      </c>
      <c r="C9" s="28">
        <v>86</v>
      </c>
      <c r="D9" s="28">
        <v>1798</v>
      </c>
      <c r="E9" s="28">
        <v>9466</v>
      </c>
      <c r="F9" s="28">
        <v>9552</v>
      </c>
      <c r="G9" s="28">
        <v>7593</v>
      </c>
      <c r="H9" s="28">
        <v>6915</v>
      </c>
      <c r="I9" s="28">
        <v>6287</v>
      </c>
      <c r="J9" s="28">
        <v>4989</v>
      </c>
      <c r="K9" s="28">
        <v>3697</v>
      </c>
      <c r="L9" s="28">
        <v>2371</v>
      </c>
      <c r="M9" s="28">
        <v>1242</v>
      </c>
      <c r="N9" s="28">
        <v>868</v>
      </c>
      <c r="O9" s="28">
        <v>444</v>
      </c>
      <c r="P9" s="28">
        <v>175</v>
      </c>
      <c r="Q9" s="28">
        <v>122</v>
      </c>
      <c r="R9" s="28">
        <v>1</v>
      </c>
      <c r="S9" s="29">
        <v>55606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</row>
    <row r="10" spans="1:209" ht="11.25">
      <c r="A10" s="5">
        <v>70</v>
      </c>
      <c r="B10" s="11" t="s">
        <v>46</v>
      </c>
      <c r="C10" s="28">
        <v>42</v>
      </c>
      <c r="D10" s="28">
        <v>470</v>
      </c>
      <c r="E10" s="28">
        <v>1291</v>
      </c>
      <c r="F10" s="28">
        <v>1197</v>
      </c>
      <c r="G10" s="28">
        <v>961</v>
      </c>
      <c r="H10" s="28">
        <v>826</v>
      </c>
      <c r="I10" s="28">
        <v>747</v>
      </c>
      <c r="J10" s="28">
        <v>592</v>
      </c>
      <c r="K10" s="28">
        <v>333</v>
      </c>
      <c r="L10" s="28">
        <v>134</v>
      </c>
      <c r="M10" s="28">
        <v>58</v>
      </c>
      <c r="N10" s="28">
        <v>23</v>
      </c>
      <c r="O10" s="28">
        <v>4</v>
      </c>
      <c r="P10" s="28">
        <v>1</v>
      </c>
      <c r="Q10" s="28">
        <v>1</v>
      </c>
      <c r="R10" s="28">
        <v>6</v>
      </c>
      <c r="S10" s="29">
        <v>6686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</row>
    <row r="11" spans="1:209" ht="11.25">
      <c r="A11" s="5">
        <v>74</v>
      </c>
      <c r="B11" s="11" t="s">
        <v>256</v>
      </c>
      <c r="C11" s="28">
        <v>62</v>
      </c>
      <c r="D11" s="28">
        <v>390</v>
      </c>
      <c r="E11" s="28">
        <v>1721</v>
      </c>
      <c r="F11" s="28">
        <v>2782</v>
      </c>
      <c r="G11" s="28">
        <v>3115</v>
      </c>
      <c r="H11" s="28">
        <v>2821</v>
      </c>
      <c r="I11" s="28">
        <v>2132</v>
      </c>
      <c r="J11" s="28">
        <v>1164</v>
      </c>
      <c r="K11" s="28">
        <v>756</v>
      </c>
      <c r="L11" s="28">
        <v>222</v>
      </c>
      <c r="M11" s="28">
        <v>111</v>
      </c>
      <c r="N11" s="28">
        <v>37</v>
      </c>
      <c r="O11" s="28">
        <v>14</v>
      </c>
      <c r="P11" s="28">
        <v>10</v>
      </c>
      <c r="Q11" s="28">
        <v>2</v>
      </c>
      <c r="R11" s="28">
        <v>0</v>
      </c>
      <c r="S11" s="29">
        <v>15339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</row>
    <row r="12" spans="1:209" ht="11.25">
      <c r="A12" s="5">
        <v>78</v>
      </c>
      <c r="B12" s="11" t="s">
        <v>47</v>
      </c>
      <c r="C12" s="28">
        <v>429</v>
      </c>
      <c r="D12" s="28">
        <v>5278</v>
      </c>
      <c r="E12" s="28">
        <v>14338</v>
      </c>
      <c r="F12" s="28">
        <v>14766</v>
      </c>
      <c r="G12" s="28">
        <v>12485</v>
      </c>
      <c r="H12" s="28">
        <v>10645</v>
      </c>
      <c r="I12" s="28">
        <v>9370</v>
      </c>
      <c r="J12" s="28">
        <v>6872</v>
      </c>
      <c r="K12" s="28">
        <v>4735</v>
      </c>
      <c r="L12" s="28">
        <v>2698</v>
      </c>
      <c r="M12" s="28">
        <v>1538</v>
      </c>
      <c r="N12" s="28">
        <v>654</v>
      </c>
      <c r="O12" s="28">
        <v>339</v>
      </c>
      <c r="P12" s="28">
        <v>109</v>
      </c>
      <c r="Q12" s="28">
        <v>50</v>
      </c>
      <c r="R12" s="28">
        <v>0</v>
      </c>
      <c r="S12" s="29">
        <v>84306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</row>
    <row r="13" spans="1:209" ht="11.25">
      <c r="A13" s="5">
        <v>80</v>
      </c>
      <c r="B13" s="11" t="s">
        <v>48</v>
      </c>
      <c r="C13" s="28">
        <v>72</v>
      </c>
      <c r="D13" s="28">
        <v>998</v>
      </c>
      <c r="E13" s="28">
        <v>5008</v>
      </c>
      <c r="F13" s="28">
        <v>5167</v>
      </c>
      <c r="G13" s="28">
        <v>4104</v>
      </c>
      <c r="H13" s="28">
        <v>3706</v>
      </c>
      <c r="I13" s="28">
        <v>2651</v>
      </c>
      <c r="J13" s="28">
        <v>1952</v>
      </c>
      <c r="K13" s="28">
        <v>1552</v>
      </c>
      <c r="L13" s="28">
        <v>840</v>
      </c>
      <c r="M13" s="28">
        <v>646</v>
      </c>
      <c r="N13" s="28">
        <v>360</v>
      </c>
      <c r="O13" s="28">
        <v>130</v>
      </c>
      <c r="P13" s="28">
        <v>38</v>
      </c>
      <c r="Q13" s="28">
        <v>30</v>
      </c>
      <c r="R13" s="28">
        <v>0</v>
      </c>
      <c r="S13" s="29">
        <v>27254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</row>
    <row r="14" spans="1:209" ht="11.25">
      <c r="A14" s="5">
        <v>88</v>
      </c>
      <c r="B14" s="11" t="s">
        <v>50</v>
      </c>
      <c r="C14" s="28">
        <v>132</v>
      </c>
      <c r="D14" s="28">
        <v>1427</v>
      </c>
      <c r="E14" s="28">
        <v>6395</v>
      </c>
      <c r="F14" s="28">
        <v>7031</v>
      </c>
      <c r="G14" s="28">
        <v>6000</v>
      </c>
      <c r="H14" s="28">
        <v>4513</v>
      </c>
      <c r="I14" s="28">
        <v>3734</v>
      </c>
      <c r="J14" s="28">
        <v>2487</v>
      </c>
      <c r="K14" s="28">
        <v>1455</v>
      </c>
      <c r="L14" s="28">
        <v>644</v>
      </c>
      <c r="M14" s="28">
        <v>308</v>
      </c>
      <c r="N14" s="28">
        <v>220</v>
      </c>
      <c r="O14" s="28">
        <v>97</v>
      </c>
      <c r="P14" s="28">
        <v>55</v>
      </c>
      <c r="Q14" s="28">
        <v>43</v>
      </c>
      <c r="R14" s="28">
        <v>0</v>
      </c>
      <c r="S14" s="29">
        <v>34541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</row>
    <row r="15" spans="1:209" ht="11.25">
      <c r="A15" s="5">
        <v>89</v>
      </c>
      <c r="B15" s="11" t="s">
        <v>51</v>
      </c>
      <c r="C15" s="28">
        <v>6</v>
      </c>
      <c r="D15" s="28">
        <v>130</v>
      </c>
      <c r="E15" s="28">
        <v>140</v>
      </c>
      <c r="F15" s="28">
        <v>139</v>
      </c>
      <c r="G15" s="28">
        <v>130</v>
      </c>
      <c r="H15" s="28">
        <v>113</v>
      </c>
      <c r="I15" s="28">
        <v>76</v>
      </c>
      <c r="J15" s="28">
        <v>58</v>
      </c>
      <c r="K15" s="28">
        <v>37</v>
      </c>
      <c r="L15" s="28">
        <v>23</v>
      </c>
      <c r="M15" s="28">
        <v>26</v>
      </c>
      <c r="N15" s="28">
        <v>43</v>
      </c>
      <c r="O15" s="28">
        <v>18</v>
      </c>
      <c r="P15" s="28">
        <v>12</v>
      </c>
      <c r="Q15" s="28">
        <v>13</v>
      </c>
      <c r="R15" s="28">
        <v>0</v>
      </c>
      <c r="S15" s="29">
        <v>964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</row>
    <row r="16" spans="1:209" ht="11.25">
      <c r="A16" s="5">
        <v>96</v>
      </c>
      <c r="B16" s="11" t="s">
        <v>238</v>
      </c>
      <c r="C16" s="28">
        <v>28</v>
      </c>
      <c r="D16" s="28">
        <v>197</v>
      </c>
      <c r="E16" s="28">
        <v>377</v>
      </c>
      <c r="F16" s="28">
        <v>438</v>
      </c>
      <c r="G16" s="28">
        <v>373</v>
      </c>
      <c r="H16" s="28">
        <v>307</v>
      </c>
      <c r="I16" s="28">
        <v>296</v>
      </c>
      <c r="J16" s="28">
        <v>205</v>
      </c>
      <c r="K16" s="28">
        <v>129</v>
      </c>
      <c r="L16" s="28">
        <v>61</v>
      </c>
      <c r="M16" s="28">
        <v>29</v>
      </c>
      <c r="N16" s="28">
        <v>16</v>
      </c>
      <c r="O16" s="28">
        <v>6</v>
      </c>
      <c r="P16" s="28">
        <v>1</v>
      </c>
      <c r="Q16" s="28">
        <v>2</v>
      </c>
      <c r="R16" s="28">
        <v>0</v>
      </c>
      <c r="S16" s="29">
        <v>2465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</row>
    <row r="17" spans="1:209" ht="11.25">
      <c r="A17" s="5">
        <v>99</v>
      </c>
      <c r="B17" s="11" t="s">
        <v>52</v>
      </c>
      <c r="C17" s="28">
        <v>124</v>
      </c>
      <c r="D17" s="28">
        <v>2368</v>
      </c>
      <c r="E17" s="28">
        <v>10990</v>
      </c>
      <c r="F17" s="28">
        <v>12601</v>
      </c>
      <c r="G17" s="28">
        <v>12426</v>
      </c>
      <c r="H17" s="28">
        <v>10408</v>
      </c>
      <c r="I17" s="28">
        <v>8127</v>
      </c>
      <c r="J17" s="28">
        <v>6553</v>
      </c>
      <c r="K17" s="28">
        <v>5102</v>
      </c>
      <c r="L17" s="28">
        <v>2903</v>
      </c>
      <c r="M17" s="28">
        <v>1547</v>
      </c>
      <c r="N17" s="28">
        <v>895</v>
      </c>
      <c r="O17" s="28">
        <v>420</v>
      </c>
      <c r="P17" s="28">
        <v>233</v>
      </c>
      <c r="Q17" s="28">
        <v>227</v>
      </c>
      <c r="R17" s="28">
        <v>0</v>
      </c>
      <c r="S17" s="29">
        <v>74924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</row>
    <row r="18" spans="1:209" ht="11.25">
      <c r="A18" s="5">
        <v>104</v>
      </c>
      <c r="B18" s="11" t="s">
        <v>53</v>
      </c>
      <c r="C18" s="28">
        <v>40</v>
      </c>
      <c r="D18" s="28">
        <v>665</v>
      </c>
      <c r="E18" s="28">
        <v>953</v>
      </c>
      <c r="F18" s="28">
        <v>717</v>
      </c>
      <c r="G18" s="28">
        <v>597</v>
      </c>
      <c r="H18" s="28">
        <v>494</v>
      </c>
      <c r="I18" s="28">
        <v>364</v>
      </c>
      <c r="J18" s="28">
        <v>212</v>
      </c>
      <c r="K18" s="28">
        <v>116</v>
      </c>
      <c r="L18" s="28">
        <v>43</v>
      </c>
      <c r="M18" s="28">
        <v>16</v>
      </c>
      <c r="N18" s="28">
        <v>8</v>
      </c>
      <c r="O18" s="28">
        <v>1</v>
      </c>
      <c r="P18" s="28">
        <v>0</v>
      </c>
      <c r="Q18" s="28">
        <v>0</v>
      </c>
      <c r="R18" s="28">
        <v>0</v>
      </c>
      <c r="S18" s="29">
        <v>4226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</row>
    <row r="19" spans="1:209" ht="11.25">
      <c r="A19" s="5">
        <v>106</v>
      </c>
      <c r="B19" s="11" t="s">
        <v>54</v>
      </c>
      <c r="C19" s="28">
        <v>61</v>
      </c>
      <c r="D19" s="28">
        <v>751</v>
      </c>
      <c r="E19" s="28">
        <v>1279</v>
      </c>
      <c r="F19" s="28">
        <v>1174</v>
      </c>
      <c r="G19" s="28">
        <v>973</v>
      </c>
      <c r="H19" s="28">
        <v>778</v>
      </c>
      <c r="I19" s="28">
        <v>549</v>
      </c>
      <c r="J19" s="28">
        <v>303</v>
      </c>
      <c r="K19" s="28">
        <v>199</v>
      </c>
      <c r="L19" s="28">
        <v>71</v>
      </c>
      <c r="M19" s="28">
        <v>11</v>
      </c>
      <c r="N19" s="28">
        <v>1</v>
      </c>
      <c r="O19" s="28">
        <v>1</v>
      </c>
      <c r="P19" s="28">
        <v>0</v>
      </c>
      <c r="Q19" s="28">
        <v>0</v>
      </c>
      <c r="R19" s="28">
        <v>0</v>
      </c>
      <c r="S19" s="29">
        <v>6151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</row>
    <row r="20" spans="1:209" ht="11.25">
      <c r="A20" s="5">
        <v>107</v>
      </c>
      <c r="B20" s="11" t="s">
        <v>55</v>
      </c>
      <c r="C20" s="28">
        <v>450</v>
      </c>
      <c r="D20" s="28">
        <v>3768</v>
      </c>
      <c r="E20" s="28">
        <v>10879</v>
      </c>
      <c r="F20" s="28">
        <v>10355</v>
      </c>
      <c r="G20" s="28">
        <v>9444</v>
      </c>
      <c r="H20" s="28">
        <v>8221</v>
      </c>
      <c r="I20" s="28">
        <v>7477</v>
      </c>
      <c r="J20" s="28">
        <v>5743</v>
      </c>
      <c r="K20" s="28">
        <v>3953</v>
      </c>
      <c r="L20" s="28">
        <v>2577</v>
      </c>
      <c r="M20" s="28">
        <v>1485</v>
      </c>
      <c r="N20" s="28">
        <v>966</v>
      </c>
      <c r="O20" s="28">
        <v>356</v>
      </c>
      <c r="P20" s="28">
        <v>185</v>
      </c>
      <c r="Q20" s="28">
        <v>83</v>
      </c>
      <c r="R20" s="28">
        <v>0</v>
      </c>
      <c r="S20" s="29">
        <v>65942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</row>
    <row r="21" spans="1:209" ht="11.25">
      <c r="A21" s="5"/>
      <c r="B21" s="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</row>
    <row r="22" spans="2:209" ht="11.25">
      <c r="B22" s="11" t="s">
        <v>56</v>
      </c>
      <c r="C22" s="29">
        <v>1825</v>
      </c>
      <c r="D22" s="29">
        <v>21908</v>
      </c>
      <c r="E22" s="29">
        <v>71841</v>
      </c>
      <c r="F22" s="29">
        <v>75053</v>
      </c>
      <c r="G22" s="29">
        <v>66272</v>
      </c>
      <c r="H22" s="29">
        <v>56257</v>
      </c>
      <c r="I22" s="29">
        <v>47269</v>
      </c>
      <c r="J22" s="29">
        <v>35169</v>
      </c>
      <c r="K22" s="29">
        <v>25042</v>
      </c>
      <c r="L22" s="29">
        <v>14357</v>
      </c>
      <c r="M22" s="29">
        <v>8104</v>
      </c>
      <c r="N22" s="29">
        <v>4846</v>
      </c>
      <c r="O22" s="29">
        <v>2133</v>
      </c>
      <c r="P22" s="29">
        <v>953</v>
      </c>
      <c r="Q22" s="29">
        <v>670</v>
      </c>
      <c r="R22" s="29">
        <v>7</v>
      </c>
      <c r="S22" s="29">
        <v>431706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</row>
    <row r="23" spans="1:209" ht="11.25">
      <c r="A23" s="5"/>
      <c r="B23" s="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</row>
    <row r="24" spans="1:209" ht="11.25">
      <c r="A24" s="5">
        <v>62</v>
      </c>
      <c r="B24" s="11" t="s">
        <v>57</v>
      </c>
      <c r="C24" s="28">
        <v>0</v>
      </c>
      <c r="D24" s="28">
        <v>1</v>
      </c>
      <c r="E24" s="28">
        <v>18</v>
      </c>
      <c r="F24" s="28">
        <v>14</v>
      </c>
      <c r="G24" s="28">
        <v>23</v>
      </c>
      <c r="H24" s="28">
        <v>33</v>
      </c>
      <c r="I24" s="28">
        <v>45</v>
      </c>
      <c r="J24" s="28">
        <v>42</v>
      </c>
      <c r="K24" s="28">
        <v>21</v>
      </c>
      <c r="L24" s="28">
        <v>10</v>
      </c>
      <c r="M24" s="28">
        <v>4</v>
      </c>
      <c r="N24" s="28">
        <v>1</v>
      </c>
      <c r="O24" s="28">
        <v>0</v>
      </c>
      <c r="P24" s="28">
        <v>0</v>
      </c>
      <c r="Q24" s="28">
        <v>0</v>
      </c>
      <c r="R24" s="28">
        <v>0</v>
      </c>
      <c r="S24" s="29">
        <v>212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</row>
    <row r="25" spans="1:209" ht="11.25">
      <c r="A25" s="5">
        <v>63</v>
      </c>
      <c r="B25" s="11" t="s">
        <v>58</v>
      </c>
      <c r="C25" s="28">
        <v>283</v>
      </c>
      <c r="D25" s="28">
        <v>226</v>
      </c>
      <c r="E25" s="28">
        <v>770</v>
      </c>
      <c r="F25" s="28">
        <v>794</v>
      </c>
      <c r="G25" s="28">
        <v>746</v>
      </c>
      <c r="H25" s="28">
        <v>614</v>
      </c>
      <c r="I25" s="28">
        <v>605</v>
      </c>
      <c r="J25" s="28">
        <v>459</v>
      </c>
      <c r="K25" s="28">
        <v>300</v>
      </c>
      <c r="L25" s="28">
        <v>124</v>
      </c>
      <c r="M25" s="28">
        <v>57</v>
      </c>
      <c r="N25" s="28">
        <v>40</v>
      </c>
      <c r="O25" s="28">
        <v>30</v>
      </c>
      <c r="P25" s="28">
        <v>25</v>
      </c>
      <c r="Q25" s="28">
        <v>18</v>
      </c>
      <c r="R25" s="28">
        <v>0</v>
      </c>
      <c r="S25" s="29">
        <v>5091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</row>
    <row r="26" spans="1:209" ht="11.25">
      <c r="A26" s="5">
        <v>65</v>
      </c>
      <c r="B26" s="11" t="s">
        <v>59</v>
      </c>
      <c r="C26" s="28">
        <v>223</v>
      </c>
      <c r="D26" s="28">
        <v>52</v>
      </c>
      <c r="E26" s="28">
        <v>167</v>
      </c>
      <c r="F26" s="28">
        <v>89</v>
      </c>
      <c r="G26" s="28">
        <v>159</v>
      </c>
      <c r="H26" s="28">
        <v>160</v>
      </c>
      <c r="I26" s="28">
        <v>207</v>
      </c>
      <c r="J26" s="28">
        <v>159</v>
      </c>
      <c r="K26" s="28">
        <v>88</v>
      </c>
      <c r="L26" s="28">
        <v>28</v>
      </c>
      <c r="M26" s="28">
        <v>18</v>
      </c>
      <c r="N26" s="28">
        <v>7</v>
      </c>
      <c r="O26" s="28">
        <v>1</v>
      </c>
      <c r="P26" s="28">
        <v>0</v>
      </c>
      <c r="Q26" s="28">
        <v>0</v>
      </c>
      <c r="R26" s="28">
        <v>0</v>
      </c>
      <c r="S26" s="29">
        <v>1358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</row>
    <row r="27" spans="1:209" ht="11.25">
      <c r="A27" s="5">
        <v>68</v>
      </c>
      <c r="B27" s="11" t="s">
        <v>60</v>
      </c>
      <c r="C27" s="28">
        <v>0</v>
      </c>
      <c r="D27" s="28">
        <v>1</v>
      </c>
      <c r="E27" s="28">
        <v>19</v>
      </c>
      <c r="F27" s="28">
        <v>21</v>
      </c>
      <c r="G27" s="28">
        <v>20</v>
      </c>
      <c r="H27" s="28">
        <v>25</v>
      </c>
      <c r="I27" s="28">
        <v>29</v>
      </c>
      <c r="J27" s="28">
        <v>19</v>
      </c>
      <c r="K27" s="28">
        <v>8</v>
      </c>
      <c r="L27" s="28">
        <v>1</v>
      </c>
      <c r="M27" s="28">
        <v>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144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</row>
    <row r="28" spans="1:209" ht="11.25">
      <c r="A28" s="5">
        <v>76</v>
      </c>
      <c r="B28" s="11" t="s">
        <v>61</v>
      </c>
      <c r="C28" s="28">
        <v>23</v>
      </c>
      <c r="D28" s="28">
        <v>33</v>
      </c>
      <c r="E28" s="28">
        <v>244</v>
      </c>
      <c r="F28" s="28">
        <v>537</v>
      </c>
      <c r="G28" s="28">
        <v>405</v>
      </c>
      <c r="H28" s="28">
        <v>314</v>
      </c>
      <c r="I28" s="28">
        <v>421</v>
      </c>
      <c r="J28" s="28">
        <v>697</v>
      </c>
      <c r="K28" s="28">
        <v>606</v>
      </c>
      <c r="L28" s="28">
        <v>379</v>
      </c>
      <c r="M28" s="28">
        <v>404</v>
      </c>
      <c r="N28" s="28">
        <v>502</v>
      </c>
      <c r="O28" s="28">
        <v>488</v>
      </c>
      <c r="P28" s="28">
        <v>383</v>
      </c>
      <c r="Q28" s="28">
        <v>363</v>
      </c>
      <c r="R28" s="28">
        <v>0</v>
      </c>
      <c r="S28" s="29">
        <v>5799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</row>
    <row r="29" spans="1:209" ht="11.25">
      <c r="A29" s="5">
        <v>81</v>
      </c>
      <c r="B29" s="11" t="s">
        <v>62</v>
      </c>
      <c r="C29" s="28">
        <v>3</v>
      </c>
      <c r="D29" s="28">
        <v>27</v>
      </c>
      <c r="E29" s="28">
        <v>67</v>
      </c>
      <c r="F29" s="28">
        <v>78</v>
      </c>
      <c r="G29" s="28">
        <v>87</v>
      </c>
      <c r="H29" s="28">
        <v>89</v>
      </c>
      <c r="I29" s="28">
        <v>69</v>
      </c>
      <c r="J29" s="28">
        <v>122</v>
      </c>
      <c r="K29" s="28">
        <v>97</v>
      </c>
      <c r="L29" s="28">
        <v>49</v>
      </c>
      <c r="M29" s="28">
        <v>20</v>
      </c>
      <c r="N29" s="28">
        <v>14</v>
      </c>
      <c r="O29" s="28">
        <v>5</v>
      </c>
      <c r="P29" s="28">
        <v>1</v>
      </c>
      <c r="Q29" s="28"/>
      <c r="R29" s="28">
        <v>0</v>
      </c>
      <c r="S29" s="29">
        <v>728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</row>
    <row r="30" spans="1:209" ht="11.25">
      <c r="A30" s="5">
        <v>85</v>
      </c>
      <c r="B30" s="11" t="s">
        <v>63</v>
      </c>
      <c r="C30" s="28">
        <v>2</v>
      </c>
      <c r="D30" s="28">
        <v>44</v>
      </c>
      <c r="E30" s="28">
        <v>236</v>
      </c>
      <c r="F30" s="28">
        <v>301</v>
      </c>
      <c r="G30" s="28">
        <v>374</v>
      </c>
      <c r="H30" s="28">
        <v>297</v>
      </c>
      <c r="I30" s="28">
        <v>333</v>
      </c>
      <c r="J30" s="28">
        <v>353</v>
      </c>
      <c r="K30" s="28">
        <v>212</v>
      </c>
      <c r="L30" s="28">
        <v>205</v>
      </c>
      <c r="M30" s="28">
        <v>165</v>
      </c>
      <c r="N30" s="28">
        <v>140</v>
      </c>
      <c r="O30" s="28">
        <v>109</v>
      </c>
      <c r="P30" s="28">
        <v>58</v>
      </c>
      <c r="Q30" s="28">
        <v>51</v>
      </c>
      <c r="R30" s="28">
        <v>0</v>
      </c>
      <c r="S30" s="29">
        <v>2880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</row>
    <row r="31" spans="1:209" ht="11.25">
      <c r="A31" s="5">
        <v>94</v>
      </c>
      <c r="B31" s="11" t="s">
        <v>64</v>
      </c>
      <c r="C31" s="28">
        <v>0</v>
      </c>
      <c r="D31" s="28">
        <v>5</v>
      </c>
      <c r="E31" s="28">
        <v>14</v>
      </c>
      <c r="F31" s="28">
        <v>10</v>
      </c>
      <c r="G31" s="28">
        <v>20</v>
      </c>
      <c r="H31" s="28">
        <v>17</v>
      </c>
      <c r="I31" s="28">
        <v>13</v>
      </c>
      <c r="J31" s="28">
        <v>16</v>
      </c>
      <c r="K31" s="28">
        <v>7</v>
      </c>
      <c r="L31" s="28">
        <v>7</v>
      </c>
      <c r="M31" s="28">
        <v>5</v>
      </c>
      <c r="N31" s="28">
        <v>1</v>
      </c>
      <c r="O31" s="28">
        <v>0</v>
      </c>
      <c r="P31" s="28">
        <v>0</v>
      </c>
      <c r="Q31" s="28">
        <v>0</v>
      </c>
      <c r="R31" s="28">
        <v>0</v>
      </c>
      <c r="S31" s="29">
        <v>115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</row>
    <row r="32" spans="1:209" ht="11.25">
      <c r="A32" s="5"/>
      <c r="B32" s="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</row>
    <row r="33" spans="1:209" ht="11.25">
      <c r="A33" s="11"/>
      <c r="B33" s="11" t="s">
        <v>65</v>
      </c>
      <c r="C33" s="29">
        <v>534</v>
      </c>
      <c r="D33" s="29">
        <v>389</v>
      </c>
      <c r="E33" s="29">
        <v>1535</v>
      </c>
      <c r="F33" s="29">
        <v>1844</v>
      </c>
      <c r="G33" s="29">
        <v>1834</v>
      </c>
      <c r="H33" s="29">
        <v>1549</v>
      </c>
      <c r="I33" s="29">
        <v>1722</v>
      </c>
      <c r="J33" s="29">
        <v>1867</v>
      </c>
      <c r="K33" s="29">
        <v>1339</v>
      </c>
      <c r="L33" s="29">
        <v>803</v>
      </c>
      <c r="M33" s="29">
        <v>674</v>
      </c>
      <c r="N33" s="29">
        <v>705</v>
      </c>
      <c r="O33" s="29">
        <v>633</v>
      </c>
      <c r="P33" s="29">
        <v>467</v>
      </c>
      <c r="Q33" s="29">
        <v>432</v>
      </c>
      <c r="R33" s="29">
        <v>0</v>
      </c>
      <c r="S33" s="29">
        <v>16327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</row>
    <row r="34" spans="1:209" ht="11.25">
      <c r="A34" s="5"/>
      <c r="B34" s="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</row>
    <row r="35" spans="1:209" ht="11.25">
      <c r="A35" s="30"/>
      <c r="B35" s="30" t="s">
        <v>66</v>
      </c>
      <c r="C35" s="29">
        <v>2359</v>
      </c>
      <c r="D35" s="29">
        <v>22297</v>
      </c>
      <c r="E35" s="29">
        <v>73376</v>
      </c>
      <c r="F35" s="29">
        <v>76897</v>
      </c>
      <c r="G35" s="29">
        <v>68106</v>
      </c>
      <c r="H35" s="29">
        <v>57806</v>
      </c>
      <c r="I35" s="29">
        <v>48991</v>
      </c>
      <c r="J35" s="29">
        <v>37036</v>
      </c>
      <c r="K35" s="29">
        <v>26381</v>
      </c>
      <c r="L35" s="29">
        <v>15160</v>
      </c>
      <c r="M35" s="29">
        <v>8778</v>
      </c>
      <c r="N35" s="29">
        <v>5551</v>
      </c>
      <c r="O35" s="29">
        <v>2766</v>
      </c>
      <c r="P35" s="29">
        <v>1420</v>
      </c>
      <c r="Q35" s="29">
        <v>1102</v>
      </c>
      <c r="R35" s="29">
        <v>7</v>
      </c>
      <c r="S35" s="29">
        <v>448033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</row>
    <row r="36" spans="1:209" ht="11.25">
      <c r="A36" s="5"/>
      <c r="B36" s="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</row>
    <row r="37" spans="1:209" ht="12" thickBot="1">
      <c r="A37" s="31"/>
      <c r="B37" s="31" t="s">
        <v>67</v>
      </c>
      <c r="C37" s="61">
        <v>0.005265237158869994</v>
      </c>
      <c r="D37" s="61">
        <v>0.04976642345541511</v>
      </c>
      <c r="E37" s="61">
        <v>0.1637736506016298</v>
      </c>
      <c r="F37" s="61">
        <v>0.1716324467170945</v>
      </c>
      <c r="G37" s="61">
        <v>0.1520111241805849</v>
      </c>
      <c r="H37" s="61">
        <v>0.12902174616601902</v>
      </c>
      <c r="I37" s="61">
        <v>0.10934685614675704</v>
      </c>
      <c r="J37" s="61">
        <v>0.0826635538007245</v>
      </c>
      <c r="K37" s="61">
        <v>0.058881823437112894</v>
      </c>
      <c r="L37" s="61">
        <v>0.03383679327192417</v>
      </c>
      <c r="M37" s="61">
        <v>0.01959230681668538</v>
      </c>
      <c r="N37" s="61">
        <v>0.012389712364937404</v>
      </c>
      <c r="O37" s="61">
        <v>0.006173652387212549</v>
      </c>
      <c r="P37" s="61">
        <v>0.0031694093961828706</v>
      </c>
      <c r="Q37" s="61">
        <v>0.0024596402497137487</v>
      </c>
      <c r="R37" s="61">
        <v>1.562384913611274E-05</v>
      </c>
      <c r="S37" s="61">
        <v>0.9999843761508639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</row>
    <row r="38" spans="2:209" ht="11.25">
      <c r="B38" s="5"/>
      <c r="C38" s="13"/>
      <c r="D38" s="13"/>
      <c r="E38" s="13"/>
      <c r="F38" s="13"/>
      <c r="G38" s="13"/>
      <c r="H38" s="13"/>
      <c r="I38" s="13"/>
      <c r="J38" s="13"/>
      <c r="K38" s="63" t="s">
        <v>2</v>
      </c>
      <c r="L38" s="63" t="s">
        <v>2</v>
      </c>
      <c r="M38" s="63" t="s">
        <v>2</v>
      </c>
      <c r="N38" s="63" t="s">
        <v>2</v>
      </c>
      <c r="O38" s="13"/>
      <c r="P38" s="13"/>
      <c r="Q38" s="63" t="s">
        <v>2</v>
      </c>
      <c r="R38" s="63"/>
      <c r="S38" s="63" t="s">
        <v>2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</row>
    <row r="39" spans="2:209" ht="11.25">
      <c r="B39" s="11" t="s">
        <v>86</v>
      </c>
      <c r="C39" s="13"/>
      <c r="D39" s="13"/>
      <c r="E39" s="13"/>
      <c r="F39" s="13"/>
      <c r="G39" s="13"/>
      <c r="H39" s="13"/>
      <c r="I39" s="13"/>
      <c r="J39" s="13"/>
      <c r="K39" s="63" t="s">
        <v>2</v>
      </c>
      <c r="L39" s="63" t="s">
        <v>2</v>
      </c>
      <c r="M39" s="63" t="s">
        <v>2</v>
      </c>
      <c r="N39" s="63" t="s">
        <v>2</v>
      </c>
      <c r="O39" s="13"/>
      <c r="P39" s="13"/>
      <c r="Q39" s="63" t="s">
        <v>2</v>
      </c>
      <c r="R39" s="63"/>
      <c r="S39" s="63" t="s">
        <v>2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</row>
    <row r="40" spans="2:209" ht="11.25">
      <c r="B40" s="11" t="s">
        <v>87</v>
      </c>
      <c r="C40" s="13"/>
      <c r="D40" s="13"/>
      <c r="E40" s="13"/>
      <c r="F40" s="13"/>
      <c r="G40" s="13"/>
      <c r="H40" s="13"/>
      <c r="I40" s="13"/>
      <c r="J40" s="13"/>
      <c r="K40" s="63"/>
      <c r="L40" s="63"/>
      <c r="M40" s="63"/>
      <c r="N40" s="63"/>
      <c r="O40" s="13"/>
      <c r="P40" s="13"/>
      <c r="Q40" s="63"/>
      <c r="R40" s="63"/>
      <c r="S40" s="63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</row>
    <row r="41" spans="1:209" ht="11.25">
      <c r="A41" s="11"/>
      <c r="B41" s="5"/>
      <c r="C41" s="13"/>
      <c r="D41" s="13"/>
      <c r="E41" s="13"/>
      <c r="F41" s="13"/>
      <c r="G41" s="13"/>
      <c r="H41" s="13"/>
      <c r="I41" s="13"/>
      <c r="J41" s="13"/>
      <c r="K41" s="63"/>
      <c r="L41" s="63"/>
      <c r="M41" s="63"/>
      <c r="N41" s="63"/>
      <c r="O41" s="13"/>
      <c r="P41" s="13"/>
      <c r="Q41" s="63"/>
      <c r="R41" s="63"/>
      <c r="S41" s="63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</row>
    <row r="42" spans="1:209" ht="11.25">
      <c r="A42" s="11"/>
      <c r="B42" s="5"/>
      <c r="C42" s="13"/>
      <c r="D42" s="13"/>
      <c r="E42" s="13"/>
      <c r="F42" s="13"/>
      <c r="G42" s="13"/>
      <c r="H42" s="13"/>
      <c r="I42" s="13"/>
      <c r="J42" s="13"/>
      <c r="K42" s="63"/>
      <c r="L42" s="63"/>
      <c r="M42" s="63"/>
      <c r="N42" s="63"/>
      <c r="O42" s="13"/>
      <c r="P42" s="13"/>
      <c r="Q42" s="63"/>
      <c r="R42" s="63"/>
      <c r="S42" s="63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</row>
    <row r="43" spans="2:209" ht="13.5">
      <c r="B43" s="123" t="s">
        <v>91</v>
      </c>
      <c r="C43" s="123"/>
      <c r="D43" s="123"/>
      <c r="E43" s="123"/>
      <c r="F43" s="123"/>
      <c r="G43" s="123"/>
      <c r="H43" s="126"/>
      <c r="I43" s="126"/>
      <c r="J43" s="126"/>
      <c r="K43" s="126"/>
      <c r="L43" s="126"/>
      <c r="M43" s="126"/>
      <c r="N43" s="126"/>
      <c r="O43" s="126"/>
      <c r="P43" s="126"/>
      <c r="Q43" s="128"/>
      <c r="R43" s="128"/>
      <c r="S43" s="128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</row>
    <row r="44" spans="1:209" ht="13.5">
      <c r="A44" s="118" t="s">
        <v>257</v>
      </c>
      <c r="B44" s="123" t="s">
        <v>249</v>
      </c>
      <c r="C44" s="123"/>
      <c r="D44" s="123"/>
      <c r="E44" s="123"/>
      <c r="F44" s="123"/>
      <c r="G44" s="123"/>
      <c r="H44" s="126"/>
      <c r="I44" s="126"/>
      <c r="J44" s="126"/>
      <c r="K44" s="126"/>
      <c r="L44" s="126"/>
      <c r="M44" s="126"/>
      <c r="N44" s="126"/>
      <c r="O44" s="126"/>
      <c r="P44" s="126"/>
      <c r="Q44" s="128"/>
      <c r="R44" s="128"/>
      <c r="S44" s="128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</row>
    <row r="45" spans="1:209" ht="12" thickBot="1">
      <c r="A45" s="5"/>
      <c r="B45" s="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</row>
    <row r="46" spans="1:209" ht="11.25">
      <c r="A46" s="24" t="s">
        <v>2</v>
      </c>
      <c r="B46" s="24" t="s">
        <v>2</v>
      </c>
      <c r="C46" s="132" t="s">
        <v>69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54"/>
      <c r="S46" s="54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</row>
    <row r="47" spans="1:209" ht="11.25">
      <c r="A47" s="26" t="s">
        <v>41</v>
      </c>
      <c r="B47" s="26" t="s">
        <v>42</v>
      </c>
      <c r="C47" s="56" t="s">
        <v>70</v>
      </c>
      <c r="D47" s="56" t="s">
        <v>71</v>
      </c>
      <c r="E47" s="56" t="s">
        <v>72</v>
      </c>
      <c r="F47" s="56" t="s">
        <v>73</v>
      </c>
      <c r="G47" s="56" t="s">
        <v>74</v>
      </c>
      <c r="H47" s="56" t="s">
        <v>75</v>
      </c>
      <c r="I47" s="56" t="s">
        <v>76</v>
      </c>
      <c r="J47" s="56" t="s">
        <v>77</v>
      </c>
      <c r="K47" s="56" t="s">
        <v>78</v>
      </c>
      <c r="L47" s="56" t="s">
        <v>79</v>
      </c>
      <c r="M47" s="56" t="s">
        <v>80</v>
      </c>
      <c r="N47" s="56" t="s">
        <v>81</v>
      </c>
      <c r="O47" s="56" t="s">
        <v>82</v>
      </c>
      <c r="P47" s="56" t="s">
        <v>83</v>
      </c>
      <c r="Q47" s="57" t="s">
        <v>84</v>
      </c>
      <c r="R47" s="57" t="s">
        <v>85</v>
      </c>
      <c r="S47" s="58" t="s">
        <v>5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</row>
    <row r="48" spans="1:209" ht="11.25">
      <c r="A48" s="5">
        <v>57</v>
      </c>
      <c r="B48" s="11" t="s">
        <v>43</v>
      </c>
      <c r="C48" s="28">
        <v>20326</v>
      </c>
      <c r="D48" s="28">
        <v>2776</v>
      </c>
      <c r="E48" s="28">
        <v>1980</v>
      </c>
      <c r="F48" s="28">
        <v>2149</v>
      </c>
      <c r="G48" s="28">
        <v>2388</v>
      </c>
      <c r="H48" s="28">
        <v>2106</v>
      </c>
      <c r="I48" s="28">
        <v>1725</v>
      </c>
      <c r="J48" s="28">
        <v>1486</v>
      </c>
      <c r="K48" s="28">
        <v>1328</v>
      </c>
      <c r="L48" s="28">
        <v>898</v>
      </c>
      <c r="M48" s="28">
        <v>689</v>
      </c>
      <c r="N48" s="28">
        <v>506</v>
      </c>
      <c r="O48" s="28">
        <v>313</v>
      </c>
      <c r="P48" s="28">
        <v>182</v>
      </c>
      <c r="Q48" s="28">
        <v>178</v>
      </c>
      <c r="R48" s="28">
        <v>1</v>
      </c>
      <c r="S48" s="29">
        <v>39031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</row>
    <row r="49" spans="1:209" ht="11.25">
      <c r="A49" s="5">
        <v>66</v>
      </c>
      <c r="B49" s="11" t="s">
        <v>44</v>
      </c>
      <c r="C49" s="28">
        <v>27347</v>
      </c>
      <c r="D49" s="28">
        <v>3873</v>
      </c>
      <c r="E49" s="28">
        <v>2515</v>
      </c>
      <c r="F49" s="28">
        <v>3001</v>
      </c>
      <c r="G49" s="28">
        <v>3369</v>
      </c>
      <c r="H49" s="28">
        <v>2886</v>
      </c>
      <c r="I49" s="28">
        <v>2101</v>
      </c>
      <c r="J49" s="28">
        <v>1596</v>
      </c>
      <c r="K49" s="28">
        <v>1084</v>
      </c>
      <c r="L49" s="28">
        <v>579</v>
      </c>
      <c r="M49" s="28">
        <v>373</v>
      </c>
      <c r="N49" s="28">
        <v>278</v>
      </c>
      <c r="O49" s="28">
        <v>124</v>
      </c>
      <c r="P49" s="28">
        <v>96</v>
      </c>
      <c r="Q49" s="28">
        <v>82</v>
      </c>
      <c r="R49" s="28">
        <v>0</v>
      </c>
      <c r="S49" s="29">
        <v>49304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</row>
    <row r="50" spans="1:209" ht="11.25">
      <c r="A50" s="5">
        <v>67</v>
      </c>
      <c r="B50" s="11" t="s">
        <v>45</v>
      </c>
      <c r="C50" s="28">
        <v>56798</v>
      </c>
      <c r="D50" s="28">
        <v>10078</v>
      </c>
      <c r="E50" s="28">
        <v>6727</v>
      </c>
      <c r="F50" s="28">
        <v>5940</v>
      </c>
      <c r="G50" s="28">
        <v>6019</v>
      </c>
      <c r="H50" s="28">
        <v>5894</v>
      </c>
      <c r="I50" s="28">
        <v>5037</v>
      </c>
      <c r="J50" s="28">
        <v>4176</v>
      </c>
      <c r="K50" s="28">
        <v>3452</v>
      </c>
      <c r="L50" s="28">
        <v>2195</v>
      </c>
      <c r="M50" s="28">
        <v>1057</v>
      </c>
      <c r="N50" s="28">
        <v>678</v>
      </c>
      <c r="O50" s="28">
        <v>343</v>
      </c>
      <c r="P50" s="28">
        <v>180</v>
      </c>
      <c r="Q50" s="28">
        <v>143</v>
      </c>
      <c r="R50" s="28">
        <v>908</v>
      </c>
      <c r="S50" s="29">
        <v>109625</v>
      </c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</row>
    <row r="51" spans="1:209" ht="11.25">
      <c r="A51" s="5">
        <v>70</v>
      </c>
      <c r="B51" s="11" t="s">
        <v>46</v>
      </c>
      <c r="C51" s="28">
        <v>12298</v>
      </c>
      <c r="D51" s="28">
        <v>1594</v>
      </c>
      <c r="E51" s="28">
        <v>1524</v>
      </c>
      <c r="F51" s="28">
        <v>1975</v>
      </c>
      <c r="G51" s="28">
        <v>2001</v>
      </c>
      <c r="H51" s="28">
        <v>1566</v>
      </c>
      <c r="I51" s="28">
        <v>1125</v>
      </c>
      <c r="J51" s="28">
        <v>643</v>
      </c>
      <c r="K51" s="28">
        <v>357</v>
      </c>
      <c r="L51" s="28">
        <v>140</v>
      </c>
      <c r="M51" s="28">
        <v>73</v>
      </c>
      <c r="N51" s="28">
        <v>51</v>
      </c>
      <c r="O51" s="28">
        <v>28</v>
      </c>
      <c r="P51" s="28">
        <v>17</v>
      </c>
      <c r="Q51" s="28">
        <v>15</v>
      </c>
      <c r="R51" s="28">
        <v>18</v>
      </c>
      <c r="S51" s="29">
        <v>23425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</row>
    <row r="52" spans="1:209" ht="11.25">
      <c r="A52" s="5">
        <v>74</v>
      </c>
      <c r="B52" s="11" t="s">
        <v>256</v>
      </c>
      <c r="C52" s="28">
        <v>20676</v>
      </c>
      <c r="D52" s="28">
        <v>2867</v>
      </c>
      <c r="E52" s="28">
        <v>1416</v>
      </c>
      <c r="F52" s="28">
        <v>1882</v>
      </c>
      <c r="G52" s="28">
        <v>2364</v>
      </c>
      <c r="H52" s="28">
        <v>2218</v>
      </c>
      <c r="I52" s="28">
        <v>1728</v>
      </c>
      <c r="J52" s="28">
        <v>974</v>
      </c>
      <c r="K52" s="28">
        <v>599</v>
      </c>
      <c r="L52" s="28">
        <v>194</v>
      </c>
      <c r="M52" s="28">
        <v>108</v>
      </c>
      <c r="N52" s="28">
        <v>61</v>
      </c>
      <c r="O52" s="28">
        <v>39</v>
      </c>
      <c r="P52" s="28">
        <v>23</v>
      </c>
      <c r="Q52" s="28">
        <v>16</v>
      </c>
      <c r="R52" s="28">
        <v>0</v>
      </c>
      <c r="S52" s="29">
        <v>35165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</row>
    <row r="53" spans="1:209" ht="11.25">
      <c r="A53" s="5">
        <v>78</v>
      </c>
      <c r="B53" s="11" t="s">
        <v>47</v>
      </c>
      <c r="C53" s="28">
        <v>73678</v>
      </c>
      <c r="D53" s="28">
        <v>10340</v>
      </c>
      <c r="E53" s="28">
        <v>8210</v>
      </c>
      <c r="F53" s="28">
        <v>8330</v>
      </c>
      <c r="G53" s="28">
        <v>8649</v>
      </c>
      <c r="H53" s="28">
        <v>7268</v>
      </c>
      <c r="I53" s="28">
        <v>5945</v>
      </c>
      <c r="J53" s="28">
        <v>4703</v>
      </c>
      <c r="K53" s="28">
        <v>3803</v>
      </c>
      <c r="L53" s="28">
        <v>2177</v>
      </c>
      <c r="M53" s="28">
        <v>1013</v>
      </c>
      <c r="N53" s="28">
        <v>640</v>
      </c>
      <c r="O53" s="28">
        <v>309</v>
      </c>
      <c r="P53" s="28">
        <v>177</v>
      </c>
      <c r="Q53" s="28">
        <v>127</v>
      </c>
      <c r="R53" s="28">
        <v>13</v>
      </c>
      <c r="S53" s="29">
        <v>135382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</row>
    <row r="54" spans="1:209" ht="11.25">
      <c r="A54" s="5">
        <v>80</v>
      </c>
      <c r="B54" s="11" t="s">
        <v>48</v>
      </c>
      <c r="C54" s="28">
        <v>20419</v>
      </c>
      <c r="D54" s="28">
        <v>3537</v>
      </c>
      <c r="E54" s="28">
        <v>2439</v>
      </c>
      <c r="F54" s="28">
        <v>2055</v>
      </c>
      <c r="G54" s="28">
        <v>2328</v>
      </c>
      <c r="H54" s="28">
        <v>2250</v>
      </c>
      <c r="I54" s="28">
        <v>1585</v>
      </c>
      <c r="J54" s="28">
        <v>1320</v>
      </c>
      <c r="K54" s="28">
        <v>1062</v>
      </c>
      <c r="L54" s="28">
        <v>710</v>
      </c>
      <c r="M54" s="28">
        <v>618</v>
      </c>
      <c r="N54" s="28">
        <v>384</v>
      </c>
      <c r="O54" s="28">
        <v>224</v>
      </c>
      <c r="P54" s="28">
        <v>76</v>
      </c>
      <c r="Q54" s="28">
        <v>86</v>
      </c>
      <c r="R54" s="28">
        <v>0</v>
      </c>
      <c r="S54" s="29">
        <v>39093</v>
      </c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</row>
    <row r="55" spans="1:209" ht="11.25">
      <c r="A55" s="5">
        <v>88</v>
      </c>
      <c r="B55" s="11" t="s">
        <v>50</v>
      </c>
      <c r="C55" s="28">
        <v>32488</v>
      </c>
      <c r="D55" s="28">
        <v>4712</v>
      </c>
      <c r="E55" s="28">
        <v>2811</v>
      </c>
      <c r="F55" s="28">
        <v>3303</v>
      </c>
      <c r="G55" s="28">
        <v>3473</v>
      </c>
      <c r="H55" s="28">
        <v>2956</v>
      </c>
      <c r="I55" s="28">
        <v>2182</v>
      </c>
      <c r="J55" s="28">
        <v>1486</v>
      </c>
      <c r="K55" s="28">
        <v>968</v>
      </c>
      <c r="L55" s="28">
        <v>475</v>
      </c>
      <c r="M55" s="28">
        <v>174</v>
      </c>
      <c r="N55" s="28">
        <v>153</v>
      </c>
      <c r="O55" s="28">
        <v>93</v>
      </c>
      <c r="P55" s="28">
        <v>56</v>
      </c>
      <c r="Q55" s="28">
        <v>40</v>
      </c>
      <c r="R55" s="28">
        <v>0</v>
      </c>
      <c r="S55" s="29">
        <v>55370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</row>
    <row r="56" spans="1:209" ht="11.25">
      <c r="A56" s="5">
        <v>89</v>
      </c>
      <c r="B56" s="11" t="s">
        <v>51</v>
      </c>
      <c r="C56" s="28">
        <v>835</v>
      </c>
      <c r="D56" s="28">
        <v>123</v>
      </c>
      <c r="E56" s="28">
        <v>97</v>
      </c>
      <c r="F56" s="28">
        <v>82</v>
      </c>
      <c r="G56" s="28">
        <v>114</v>
      </c>
      <c r="H56" s="28">
        <v>110</v>
      </c>
      <c r="I56" s="28">
        <v>67</v>
      </c>
      <c r="J56" s="28">
        <v>32</v>
      </c>
      <c r="K56" s="28">
        <v>37</v>
      </c>
      <c r="L56" s="28">
        <v>24</v>
      </c>
      <c r="M56" s="28">
        <v>22</v>
      </c>
      <c r="N56" s="28">
        <v>25</v>
      </c>
      <c r="O56" s="28">
        <v>5</v>
      </c>
      <c r="P56" s="28">
        <v>2</v>
      </c>
      <c r="Q56" s="28">
        <v>2</v>
      </c>
      <c r="R56" s="28">
        <v>0</v>
      </c>
      <c r="S56" s="29">
        <v>1577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</row>
    <row r="57" spans="1:209" ht="11.25">
      <c r="A57" s="5">
        <v>96</v>
      </c>
      <c r="B57" s="11" t="s">
        <v>238</v>
      </c>
      <c r="C57" s="28">
        <v>2670</v>
      </c>
      <c r="D57" s="28">
        <v>412</v>
      </c>
      <c r="E57" s="28">
        <v>220</v>
      </c>
      <c r="F57" s="28">
        <v>260</v>
      </c>
      <c r="G57" s="28">
        <v>346</v>
      </c>
      <c r="H57" s="28">
        <v>360</v>
      </c>
      <c r="I57" s="28">
        <v>305</v>
      </c>
      <c r="J57" s="28">
        <v>216</v>
      </c>
      <c r="K57" s="28">
        <v>148</v>
      </c>
      <c r="L57" s="28">
        <v>75</v>
      </c>
      <c r="M57" s="28">
        <v>44</v>
      </c>
      <c r="N57" s="28">
        <v>24</v>
      </c>
      <c r="O57" s="28">
        <v>13</v>
      </c>
      <c r="P57" s="28">
        <v>16</v>
      </c>
      <c r="Q57" s="28">
        <v>12</v>
      </c>
      <c r="R57" s="28">
        <v>1</v>
      </c>
      <c r="S57" s="29">
        <v>5122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</row>
    <row r="58" spans="1:209" ht="11.25">
      <c r="A58" s="5">
        <v>99</v>
      </c>
      <c r="B58" s="11" t="s">
        <v>52</v>
      </c>
      <c r="C58" s="28">
        <v>85220</v>
      </c>
      <c r="D58" s="28">
        <v>11957</v>
      </c>
      <c r="E58" s="28">
        <v>8632</v>
      </c>
      <c r="F58" s="28">
        <v>9952</v>
      </c>
      <c r="G58" s="28">
        <v>11541</v>
      </c>
      <c r="H58" s="28">
        <v>10264</v>
      </c>
      <c r="I58" s="28">
        <v>7485</v>
      </c>
      <c r="J58" s="28">
        <v>5772</v>
      </c>
      <c r="K58" s="28">
        <v>4647</v>
      </c>
      <c r="L58" s="28">
        <v>2735</v>
      </c>
      <c r="M58" s="28">
        <v>1683</v>
      </c>
      <c r="N58" s="28">
        <v>1120</v>
      </c>
      <c r="O58" s="28">
        <v>585</v>
      </c>
      <c r="P58" s="28">
        <v>340</v>
      </c>
      <c r="Q58" s="28">
        <v>271</v>
      </c>
      <c r="R58" s="28">
        <v>0</v>
      </c>
      <c r="S58" s="29">
        <v>162204</v>
      </c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</row>
    <row r="59" spans="1:209" ht="11.25">
      <c r="A59" s="5">
        <v>104</v>
      </c>
      <c r="B59" s="11" t="s">
        <v>53</v>
      </c>
      <c r="C59" s="28">
        <v>3526</v>
      </c>
      <c r="D59" s="28">
        <v>443</v>
      </c>
      <c r="E59" s="28">
        <v>427</v>
      </c>
      <c r="F59" s="28">
        <v>429</v>
      </c>
      <c r="G59" s="28">
        <v>390</v>
      </c>
      <c r="H59" s="28">
        <v>343</v>
      </c>
      <c r="I59" s="28">
        <v>281</v>
      </c>
      <c r="J59" s="28">
        <v>193</v>
      </c>
      <c r="K59" s="28">
        <v>80</v>
      </c>
      <c r="L59" s="28">
        <v>37</v>
      </c>
      <c r="M59" s="28">
        <v>7</v>
      </c>
      <c r="N59" s="28">
        <v>2</v>
      </c>
      <c r="O59" s="28">
        <v>1</v>
      </c>
      <c r="P59" s="28">
        <v>1</v>
      </c>
      <c r="Q59" s="28">
        <v>1</v>
      </c>
      <c r="R59" s="28">
        <v>0</v>
      </c>
      <c r="S59" s="29">
        <v>6161</v>
      </c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</row>
    <row r="60" spans="1:209" ht="11.25">
      <c r="A60" s="5">
        <v>106</v>
      </c>
      <c r="B60" s="11" t="s">
        <v>54</v>
      </c>
      <c r="C60" s="28">
        <v>6008</v>
      </c>
      <c r="D60" s="28">
        <v>728</v>
      </c>
      <c r="E60" s="28">
        <v>643</v>
      </c>
      <c r="F60" s="28">
        <v>648</v>
      </c>
      <c r="G60" s="28">
        <v>657</v>
      </c>
      <c r="H60" s="28">
        <v>533</v>
      </c>
      <c r="I60" s="28">
        <v>399</v>
      </c>
      <c r="J60" s="28">
        <v>368</v>
      </c>
      <c r="K60" s="28">
        <v>218</v>
      </c>
      <c r="L60" s="28">
        <v>100</v>
      </c>
      <c r="M60" s="28">
        <v>27</v>
      </c>
      <c r="N60" s="28">
        <v>12</v>
      </c>
      <c r="O60" s="28">
        <v>8</v>
      </c>
      <c r="P60" s="28">
        <v>2</v>
      </c>
      <c r="Q60" s="28">
        <v>3</v>
      </c>
      <c r="R60" s="28">
        <v>2</v>
      </c>
      <c r="S60" s="29">
        <v>10356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</row>
    <row r="61" spans="1:209" ht="11.25">
      <c r="A61" s="5">
        <v>107</v>
      </c>
      <c r="B61" s="11" t="s">
        <v>55</v>
      </c>
      <c r="C61" s="28">
        <v>125093</v>
      </c>
      <c r="D61" s="28">
        <v>21365</v>
      </c>
      <c r="E61" s="28">
        <v>16860</v>
      </c>
      <c r="F61" s="28">
        <v>17662</v>
      </c>
      <c r="G61" s="28">
        <v>19918</v>
      </c>
      <c r="H61" s="28">
        <v>17609</v>
      </c>
      <c r="I61" s="28">
        <v>13140</v>
      </c>
      <c r="J61" s="28">
        <v>9949</v>
      </c>
      <c r="K61" s="28">
        <v>7558</v>
      </c>
      <c r="L61" s="28">
        <v>4650</v>
      </c>
      <c r="M61" s="28">
        <v>2472</v>
      </c>
      <c r="N61" s="28">
        <v>1629</v>
      </c>
      <c r="O61" s="28">
        <v>866</v>
      </c>
      <c r="P61" s="28">
        <v>489</v>
      </c>
      <c r="Q61" s="28">
        <v>421</v>
      </c>
      <c r="R61" s="28">
        <v>0</v>
      </c>
      <c r="S61" s="29">
        <v>259681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</row>
    <row r="62" spans="1:209" ht="11.25">
      <c r="A62" s="5"/>
      <c r="B62" s="5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</row>
    <row r="63" spans="2:209" ht="11.25">
      <c r="B63" s="11" t="s">
        <v>56</v>
      </c>
      <c r="C63" s="29">
        <v>487382</v>
      </c>
      <c r="D63" s="29">
        <v>74805</v>
      </c>
      <c r="E63" s="29">
        <v>54501</v>
      </c>
      <c r="F63" s="29">
        <v>57668</v>
      </c>
      <c r="G63" s="29">
        <v>63557</v>
      </c>
      <c r="H63" s="29">
        <v>56363</v>
      </c>
      <c r="I63" s="29">
        <v>43105</v>
      </c>
      <c r="J63" s="29">
        <v>32914</v>
      </c>
      <c r="K63" s="29">
        <v>25341</v>
      </c>
      <c r="L63" s="29">
        <v>14989</v>
      </c>
      <c r="M63" s="29">
        <v>8360</v>
      </c>
      <c r="N63" s="29">
        <v>5563</v>
      </c>
      <c r="O63" s="29">
        <v>2951</v>
      </c>
      <c r="P63" s="29">
        <v>1657</v>
      </c>
      <c r="Q63" s="29">
        <v>1397</v>
      </c>
      <c r="R63" s="29">
        <v>943</v>
      </c>
      <c r="S63" s="29">
        <v>931496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</row>
    <row r="64" spans="1:209" ht="11.25">
      <c r="A64" s="5"/>
      <c r="B64" s="5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</row>
    <row r="65" spans="1:209" ht="11.25">
      <c r="A65" s="5">
        <v>62</v>
      </c>
      <c r="B65" s="11" t="s">
        <v>57</v>
      </c>
      <c r="C65" s="28">
        <v>1560</v>
      </c>
      <c r="D65" s="28">
        <v>372</v>
      </c>
      <c r="E65" s="28">
        <v>62</v>
      </c>
      <c r="F65" s="28">
        <v>117</v>
      </c>
      <c r="G65" s="28">
        <v>290</v>
      </c>
      <c r="H65" s="28">
        <v>403</v>
      </c>
      <c r="I65" s="28">
        <v>411</v>
      </c>
      <c r="J65" s="28">
        <v>270</v>
      </c>
      <c r="K65" s="28">
        <v>126</v>
      </c>
      <c r="L65" s="28">
        <v>58</v>
      </c>
      <c r="M65" s="28">
        <v>33</v>
      </c>
      <c r="N65" s="28">
        <v>42</v>
      </c>
      <c r="O65" s="28">
        <v>35</v>
      </c>
      <c r="P65" s="28">
        <v>15</v>
      </c>
      <c r="Q65" s="28">
        <v>15</v>
      </c>
      <c r="R65" s="28">
        <v>0</v>
      </c>
      <c r="S65" s="29">
        <v>3809</v>
      </c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</row>
    <row r="66" spans="1:209" ht="11.25">
      <c r="A66" s="5">
        <v>63</v>
      </c>
      <c r="B66" s="11" t="s">
        <v>58</v>
      </c>
      <c r="C66" s="28">
        <v>8396</v>
      </c>
      <c r="D66" s="28">
        <v>1856</v>
      </c>
      <c r="E66" s="28">
        <v>908</v>
      </c>
      <c r="F66" s="28">
        <v>902</v>
      </c>
      <c r="G66" s="28">
        <v>1078</v>
      </c>
      <c r="H66" s="28">
        <v>1183</v>
      </c>
      <c r="I66" s="28">
        <v>1500</v>
      </c>
      <c r="J66" s="28">
        <v>1413</v>
      </c>
      <c r="K66" s="28">
        <v>1000</v>
      </c>
      <c r="L66" s="28">
        <v>549</v>
      </c>
      <c r="M66" s="28">
        <v>272</v>
      </c>
      <c r="N66" s="28">
        <v>218</v>
      </c>
      <c r="O66" s="28">
        <v>142</v>
      </c>
      <c r="P66" s="28">
        <v>94</v>
      </c>
      <c r="Q66" s="28">
        <v>80</v>
      </c>
      <c r="R66" s="28">
        <v>0</v>
      </c>
      <c r="S66" s="29">
        <v>19591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</row>
    <row r="67" spans="1:209" ht="11.25">
      <c r="A67" s="5">
        <v>65</v>
      </c>
      <c r="B67" s="11" t="s">
        <v>59</v>
      </c>
      <c r="C67" s="28">
        <v>6922</v>
      </c>
      <c r="D67" s="28">
        <v>1258</v>
      </c>
      <c r="E67" s="28">
        <v>376</v>
      </c>
      <c r="F67" s="28">
        <v>796</v>
      </c>
      <c r="G67" s="28">
        <v>1311</v>
      </c>
      <c r="H67" s="28">
        <v>1430</v>
      </c>
      <c r="I67" s="28">
        <v>1281</v>
      </c>
      <c r="J67" s="28">
        <v>868</v>
      </c>
      <c r="K67" s="28">
        <v>487</v>
      </c>
      <c r="L67" s="28">
        <v>194</v>
      </c>
      <c r="M67" s="28">
        <v>150</v>
      </c>
      <c r="N67" s="28">
        <v>155</v>
      </c>
      <c r="O67" s="28">
        <v>120</v>
      </c>
      <c r="P67" s="28">
        <v>65</v>
      </c>
      <c r="Q67" s="28">
        <v>63</v>
      </c>
      <c r="R67" s="28">
        <v>0</v>
      </c>
      <c r="S67" s="29">
        <v>15476</v>
      </c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</row>
    <row r="68" spans="1:209" ht="11.25">
      <c r="A68" s="5">
        <v>68</v>
      </c>
      <c r="B68" s="11" t="s">
        <v>60</v>
      </c>
      <c r="C68" s="28">
        <v>978</v>
      </c>
      <c r="D68" s="28">
        <v>246</v>
      </c>
      <c r="E68" s="28">
        <v>84</v>
      </c>
      <c r="F68" s="28">
        <v>111</v>
      </c>
      <c r="G68" s="28">
        <v>148</v>
      </c>
      <c r="H68" s="28">
        <v>198</v>
      </c>
      <c r="I68" s="28">
        <v>196</v>
      </c>
      <c r="J68" s="28">
        <v>228</v>
      </c>
      <c r="K68" s="28">
        <v>130</v>
      </c>
      <c r="L68" s="28">
        <v>65</v>
      </c>
      <c r="M68" s="28">
        <v>24</v>
      </c>
      <c r="N68" s="28">
        <v>21</v>
      </c>
      <c r="O68" s="28">
        <v>26</v>
      </c>
      <c r="P68" s="28">
        <v>17</v>
      </c>
      <c r="Q68" s="28">
        <v>21</v>
      </c>
      <c r="R68" s="28">
        <v>0</v>
      </c>
      <c r="S68" s="29">
        <v>2493</v>
      </c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</row>
    <row r="69" spans="1:209" ht="11.25">
      <c r="A69" s="5">
        <v>76</v>
      </c>
      <c r="B69" s="11" t="s">
        <v>61</v>
      </c>
      <c r="C69" s="28">
        <v>3677</v>
      </c>
      <c r="D69" s="28">
        <v>808</v>
      </c>
      <c r="E69" s="28">
        <v>360</v>
      </c>
      <c r="F69" s="28">
        <v>262</v>
      </c>
      <c r="G69" s="28">
        <v>315</v>
      </c>
      <c r="H69" s="28">
        <v>398</v>
      </c>
      <c r="I69" s="28">
        <v>526</v>
      </c>
      <c r="J69" s="28">
        <v>632</v>
      </c>
      <c r="K69" s="28">
        <v>581</v>
      </c>
      <c r="L69" s="28">
        <v>374</v>
      </c>
      <c r="M69" s="28">
        <v>366</v>
      </c>
      <c r="N69" s="28">
        <v>387</v>
      </c>
      <c r="O69" s="28">
        <v>284</v>
      </c>
      <c r="P69" s="28">
        <v>154</v>
      </c>
      <c r="Q69" s="28">
        <v>120</v>
      </c>
      <c r="R69" s="28">
        <v>0</v>
      </c>
      <c r="S69" s="29">
        <v>9244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</row>
    <row r="70" spans="1:209" ht="11.25">
      <c r="A70" s="5">
        <v>81</v>
      </c>
      <c r="B70" s="11" t="s">
        <v>62</v>
      </c>
      <c r="C70" s="28">
        <v>1225</v>
      </c>
      <c r="D70" s="28">
        <v>252</v>
      </c>
      <c r="E70" s="28">
        <v>61</v>
      </c>
      <c r="F70" s="28">
        <v>111</v>
      </c>
      <c r="G70" s="28">
        <v>182</v>
      </c>
      <c r="H70" s="28">
        <v>192</v>
      </c>
      <c r="I70" s="28">
        <v>297</v>
      </c>
      <c r="J70" s="28">
        <v>557</v>
      </c>
      <c r="K70" s="28">
        <v>394</v>
      </c>
      <c r="L70" s="28">
        <v>202</v>
      </c>
      <c r="M70" s="28">
        <v>77</v>
      </c>
      <c r="N70" s="28">
        <v>32</v>
      </c>
      <c r="O70" s="28">
        <v>13</v>
      </c>
      <c r="P70" s="28">
        <v>2</v>
      </c>
      <c r="Q70" s="28">
        <v>4</v>
      </c>
      <c r="R70" s="28">
        <v>0</v>
      </c>
      <c r="S70" s="29">
        <v>3601</v>
      </c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</row>
    <row r="71" spans="1:209" ht="11.25">
      <c r="A71" s="5">
        <v>85</v>
      </c>
      <c r="B71" s="11" t="s">
        <v>63</v>
      </c>
      <c r="C71" s="28">
        <v>3767</v>
      </c>
      <c r="D71" s="28">
        <v>646</v>
      </c>
      <c r="E71" s="28">
        <v>318</v>
      </c>
      <c r="F71" s="28">
        <v>406</v>
      </c>
      <c r="G71" s="28">
        <v>592</v>
      </c>
      <c r="H71" s="28">
        <v>478</v>
      </c>
      <c r="I71" s="28">
        <v>330</v>
      </c>
      <c r="J71" s="28">
        <v>239</v>
      </c>
      <c r="K71" s="28">
        <v>208</v>
      </c>
      <c r="L71" s="28">
        <v>215</v>
      </c>
      <c r="M71" s="28">
        <v>170</v>
      </c>
      <c r="N71" s="28">
        <v>183</v>
      </c>
      <c r="O71" s="28">
        <v>111</v>
      </c>
      <c r="P71" s="28">
        <v>51</v>
      </c>
      <c r="Q71" s="28">
        <v>66</v>
      </c>
      <c r="R71" s="28">
        <v>0</v>
      </c>
      <c r="S71" s="29">
        <v>7780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</row>
    <row r="72" spans="1:209" ht="11.25">
      <c r="A72" s="5">
        <v>94</v>
      </c>
      <c r="B72" s="11" t="s">
        <v>64</v>
      </c>
      <c r="C72" s="28">
        <v>1028</v>
      </c>
      <c r="D72" s="28">
        <v>125</v>
      </c>
      <c r="E72" s="28">
        <v>112</v>
      </c>
      <c r="F72" s="28">
        <v>126</v>
      </c>
      <c r="G72" s="28">
        <v>203</v>
      </c>
      <c r="H72" s="28">
        <v>182</v>
      </c>
      <c r="I72" s="28">
        <v>169</v>
      </c>
      <c r="J72" s="28">
        <v>107</v>
      </c>
      <c r="K72" s="28">
        <v>64</v>
      </c>
      <c r="L72" s="28">
        <v>25</v>
      </c>
      <c r="M72" s="28">
        <v>18</v>
      </c>
      <c r="N72" s="28">
        <v>9</v>
      </c>
      <c r="O72" s="28">
        <v>7</v>
      </c>
      <c r="P72" s="28">
        <v>2</v>
      </c>
      <c r="Q72" s="28">
        <v>2</v>
      </c>
      <c r="R72" s="28">
        <v>0</v>
      </c>
      <c r="S72" s="29">
        <v>2179</v>
      </c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</row>
    <row r="73" spans="1:209" ht="11.25">
      <c r="A73" s="5"/>
      <c r="B73" s="5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</row>
    <row r="74" spans="1:209" ht="11.25">
      <c r="A74" s="11"/>
      <c r="B74" s="11" t="s">
        <v>65</v>
      </c>
      <c r="C74" s="29">
        <v>27553</v>
      </c>
      <c r="D74" s="29">
        <v>5563</v>
      </c>
      <c r="E74" s="29">
        <v>2281</v>
      </c>
      <c r="F74" s="29">
        <v>2831</v>
      </c>
      <c r="G74" s="29">
        <v>4119</v>
      </c>
      <c r="H74" s="29">
        <v>4464</v>
      </c>
      <c r="I74" s="29">
        <v>4710</v>
      </c>
      <c r="J74" s="29">
        <v>4314</v>
      </c>
      <c r="K74" s="29">
        <v>2990</v>
      </c>
      <c r="L74" s="29">
        <v>1682</v>
      </c>
      <c r="M74" s="29">
        <v>1110</v>
      </c>
      <c r="N74" s="29">
        <v>1047</v>
      </c>
      <c r="O74" s="29">
        <v>738</v>
      </c>
      <c r="P74" s="29">
        <v>400</v>
      </c>
      <c r="Q74" s="29">
        <v>371</v>
      </c>
      <c r="R74" s="29">
        <v>0</v>
      </c>
      <c r="S74" s="29">
        <v>64173</v>
      </c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</row>
    <row r="75" spans="1:209" ht="11.25">
      <c r="A75" s="5"/>
      <c r="B75" s="5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</row>
    <row r="76" spans="1:209" ht="11.25">
      <c r="A76" s="30"/>
      <c r="B76" s="30" t="s">
        <v>66</v>
      </c>
      <c r="C76" s="29">
        <v>514935</v>
      </c>
      <c r="D76" s="29">
        <v>80368</v>
      </c>
      <c r="E76" s="29">
        <v>56782</v>
      </c>
      <c r="F76" s="29">
        <v>60499</v>
      </c>
      <c r="G76" s="29">
        <v>67676</v>
      </c>
      <c r="H76" s="29">
        <v>60827</v>
      </c>
      <c r="I76" s="29">
        <v>47815</v>
      </c>
      <c r="J76" s="29">
        <v>37228</v>
      </c>
      <c r="K76" s="29">
        <v>28331</v>
      </c>
      <c r="L76" s="29">
        <v>16671</v>
      </c>
      <c r="M76" s="29">
        <v>9470</v>
      </c>
      <c r="N76" s="29">
        <v>6610</v>
      </c>
      <c r="O76" s="29">
        <v>3689</v>
      </c>
      <c r="P76" s="29">
        <v>2057</v>
      </c>
      <c r="Q76" s="29">
        <v>1768</v>
      </c>
      <c r="R76" s="29">
        <v>943</v>
      </c>
      <c r="S76" s="29">
        <v>995669</v>
      </c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</row>
    <row r="77" spans="1:209" ht="11.25">
      <c r="A77" s="5"/>
      <c r="B77" s="5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</row>
    <row r="78" spans="1:209" ht="12" thickBot="1">
      <c r="A78" s="31"/>
      <c r="B78" s="31" t="s">
        <v>67</v>
      </c>
      <c r="C78" s="61">
        <v>0.5171748844244423</v>
      </c>
      <c r="D78" s="61">
        <v>0.0807175878730783</v>
      </c>
      <c r="E78" s="61">
        <v>0.05702899256680684</v>
      </c>
      <c r="F78" s="61">
        <v>0.06076216091893993</v>
      </c>
      <c r="G78" s="61">
        <v>0.06797037971454369</v>
      </c>
      <c r="H78" s="61">
        <v>0.06109158766618224</v>
      </c>
      <c r="I78" s="61">
        <v>0.04802298755911854</v>
      </c>
      <c r="J78" s="61">
        <v>0.03738993581200178</v>
      </c>
      <c r="K78" s="61">
        <v>0.028454235293054218</v>
      </c>
      <c r="L78" s="61">
        <v>0.016743516168525884</v>
      </c>
      <c r="M78" s="61">
        <v>0.009511192976782445</v>
      </c>
      <c r="N78" s="61">
        <v>0.0066387524368037975</v>
      </c>
      <c r="O78" s="61">
        <v>0.003705046556636794</v>
      </c>
      <c r="P78" s="61">
        <v>0.002065947619138489</v>
      </c>
      <c r="Q78" s="61">
        <v>0.0017756905156231639</v>
      </c>
      <c r="R78" s="61">
        <v>0.000947101898321631</v>
      </c>
      <c r="S78" s="61">
        <v>0.9990528981016784</v>
      </c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</row>
    <row r="79" spans="2:209" ht="11.25">
      <c r="B79" s="5"/>
      <c r="C79" s="13"/>
      <c r="D79" s="13"/>
      <c r="E79" s="13"/>
      <c r="F79" s="13"/>
      <c r="G79" s="13"/>
      <c r="H79" s="13"/>
      <c r="I79" s="13"/>
      <c r="J79" s="13"/>
      <c r="K79" s="63" t="s">
        <v>2</v>
      </c>
      <c r="L79" s="63" t="s">
        <v>2</v>
      </c>
      <c r="M79" s="63" t="s">
        <v>2</v>
      </c>
      <c r="N79" s="63" t="s">
        <v>2</v>
      </c>
      <c r="O79" s="13"/>
      <c r="P79" s="13"/>
      <c r="Q79" s="63" t="s">
        <v>2</v>
      </c>
      <c r="R79" s="63"/>
      <c r="S79" s="63" t="s">
        <v>2</v>
      </c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</row>
    <row r="80" spans="2:209" ht="11.25">
      <c r="B80" s="11" t="s">
        <v>86</v>
      </c>
      <c r="C80" s="5"/>
      <c r="D80" s="5"/>
      <c r="E80" s="5"/>
      <c r="F80" s="5"/>
      <c r="G80" s="5"/>
      <c r="H80" s="5"/>
      <c r="I80" s="5"/>
      <c r="J80" s="5"/>
      <c r="K80" s="11" t="s">
        <v>2</v>
      </c>
      <c r="L80" s="11" t="s">
        <v>2</v>
      </c>
      <c r="M80" s="11" t="s">
        <v>2</v>
      </c>
      <c r="N80" s="11" t="s">
        <v>2</v>
      </c>
      <c r="O80" s="5"/>
      <c r="P80" s="5"/>
      <c r="Q80" s="11" t="s">
        <v>2</v>
      </c>
      <c r="R80" s="11"/>
      <c r="S80" s="11" t="s">
        <v>2</v>
      </c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</row>
    <row r="81" spans="2:209" ht="11.25">
      <c r="B81" s="11" t="s">
        <v>87</v>
      </c>
      <c r="C81" s="5"/>
      <c r="D81" s="5"/>
      <c r="E81" s="5"/>
      <c r="F81" s="5"/>
      <c r="G81" s="5"/>
      <c r="H81" s="5"/>
      <c r="I81" s="5"/>
      <c r="J81" s="5"/>
      <c r="K81" s="11"/>
      <c r="L81" s="11"/>
      <c r="M81" s="11"/>
      <c r="N81" s="11"/>
      <c r="O81" s="5"/>
      <c r="P81" s="5"/>
      <c r="Q81" s="11"/>
      <c r="R81" s="11"/>
      <c r="S81" s="11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</row>
    <row r="82" spans="1:209" ht="11.25">
      <c r="A82" s="11"/>
      <c r="B82" s="5"/>
      <c r="C82" s="5"/>
      <c r="D82" s="5"/>
      <c r="E82" s="5"/>
      <c r="F82" s="5"/>
      <c r="G82" s="5"/>
      <c r="H82" s="5"/>
      <c r="I82" s="5"/>
      <c r="J82" s="5"/>
      <c r="K82" s="11"/>
      <c r="L82" s="11"/>
      <c r="M82" s="11"/>
      <c r="N82" s="11"/>
      <c r="O82" s="5"/>
      <c r="P82" s="5"/>
      <c r="Q82" s="11"/>
      <c r="R82" s="11"/>
      <c r="S82" s="11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</row>
    <row r="83" spans="1:209" ht="11.25">
      <c r="A83" s="11"/>
      <c r="B83" s="5"/>
      <c r="C83" s="5"/>
      <c r="D83" s="5"/>
      <c r="E83" s="5"/>
      <c r="F83" s="5"/>
      <c r="G83" s="5"/>
      <c r="H83" s="5"/>
      <c r="I83" s="5"/>
      <c r="J83" s="5"/>
      <c r="K83" s="11"/>
      <c r="L83" s="11"/>
      <c r="M83" s="11"/>
      <c r="N83" s="11"/>
      <c r="O83" s="5"/>
      <c r="P83" s="5"/>
      <c r="Q83" s="11"/>
      <c r="R83" s="11"/>
      <c r="S83" s="11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</row>
    <row r="84" spans="2:209" ht="13.5">
      <c r="B84" s="123" t="s">
        <v>92</v>
      </c>
      <c r="C84" s="123"/>
      <c r="D84" s="123"/>
      <c r="E84" s="123"/>
      <c r="F84" s="123"/>
      <c r="G84" s="123"/>
      <c r="H84" s="126"/>
      <c r="I84" s="126"/>
      <c r="J84" s="126"/>
      <c r="K84" s="126"/>
      <c r="L84" s="126"/>
      <c r="M84" s="126"/>
      <c r="N84" s="126"/>
      <c r="O84" s="126"/>
      <c r="P84" s="126"/>
      <c r="Q84" s="128"/>
      <c r="R84" s="128"/>
      <c r="S84" s="128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</row>
    <row r="85" spans="1:209" ht="13.5">
      <c r="A85" s="118" t="s">
        <v>257</v>
      </c>
      <c r="B85" s="123" t="s">
        <v>250</v>
      </c>
      <c r="C85" s="123"/>
      <c r="D85" s="123"/>
      <c r="E85" s="123"/>
      <c r="F85" s="123"/>
      <c r="G85" s="123"/>
      <c r="H85" s="126"/>
      <c r="I85" s="126"/>
      <c r="J85" s="126"/>
      <c r="K85" s="126"/>
      <c r="L85" s="126"/>
      <c r="M85" s="126"/>
      <c r="N85" s="126"/>
      <c r="O85" s="126"/>
      <c r="P85" s="126"/>
      <c r="Q85" s="128"/>
      <c r="R85" s="128"/>
      <c r="S85" s="128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</row>
    <row r="86" spans="1:209" ht="12" thickBo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</row>
    <row r="87" spans="1:209" ht="11.25">
      <c r="A87" s="24" t="s">
        <v>2</v>
      </c>
      <c r="B87" s="24" t="s">
        <v>2</v>
      </c>
      <c r="C87" s="132" t="s">
        <v>69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54"/>
      <c r="S87" s="54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</row>
    <row r="88" spans="1:209" ht="11.25">
      <c r="A88" s="26" t="s">
        <v>41</v>
      </c>
      <c r="B88" s="26" t="s">
        <v>42</v>
      </c>
      <c r="C88" s="56" t="s">
        <v>70</v>
      </c>
      <c r="D88" s="56" t="s">
        <v>71</v>
      </c>
      <c r="E88" s="56" t="s">
        <v>72</v>
      </c>
      <c r="F88" s="56" t="s">
        <v>73</v>
      </c>
      <c r="G88" s="56" t="s">
        <v>74</v>
      </c>
      <c r="H88" s="56" t="s">
        <v>75</v>
      </c>
      <c r="I88" s="56" t="s">
        <v>76</v>
      </c>
      <c r="J88" s="56" t="s">
        <v>77</v>
      </c>
      <c r="K88" s="56" t="s">
        <v>78</v>
      </c>
      <c r="L88" s="56" t="s">
        <v>79</v>
      </c>
      <c r="M88" s="56" t="s">
        <v>80</v>
      </c>
      <c r="N88" s="56" t="s">
        <v>81</v>
      </c>
      <c r="O88" s="56" t="s">
        <v>82</v>
      </c>
      <c r="P88" s="56" t="s">
        <v>83</v>
      </c>
      <c r="Q88" s="57" t="s">
        <v>84</v>
      </c>
      <c r="R88" s="57" t="s">
        <v>85</v>
      </c>
      <c r="S88" s="58" t="s">
        <v>5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</row>
    <row r="89" spans="1:209" ht="11.25">
      <c r="A89" s="5">
        <v>57</v>
      </c>
      <c r="B89" s="11" t="s">
        <v>43</v>
      </c>
      <c r="C89" s="29">
        <v>20437</v>
      </c>
      <c r="D89" s="29">
        <v>4718</v>
      </c>
      <c r="E89" s="29">
        <v>6841</v>
      </c>
      <c r="F89" s="29">
        <v>6701</v>
      </c>
      <c r="G89" s="29">
        <v>6467</v>
      </c>
      <c r="H89" s="29">
        <v>5306</v>
      </c>
      <c r="I89" s="29">
        <v>4483</v>
      </c>
      <c r="J89" s="29">
        <v>3654</v>
      </c>
      <c r="K89" s="29">
        <v>2967</v>
      </c>
      <c r="L89" s="29">
        <v>1944</v>
      </c>
      <c r="M89" s="29">
        <v>1440</v>
      </c>
      <c r="N89" s="29">
        <v>1095</v>
      </c>
      <c r="O89" s="29">
        <v>546</v>
      </c>
      <c r="P89" s="29">
        <v>290</v>
      </c>
      <c r="Q89" s="29">
        <v>262</v>
      </c>
      <c r="R89" s="29">
        <v>1</v>
      </c>
      <c r="S89" s="29">
        <v>67152</v>
      </c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</row>
    <row r="90" spans="1:209" ht="11.25">
      <c r="A90" s="5">
        <v>66</v>
      </c>
      <c r="B90" s="11" t="s">
        <v>44</v>
      </c>
      <c r="C90" s="29">
        <v>27529</v>
      </c>
      <c r="D90" s="29">
        <v>5599</v>
      </c>
      <c r="E90" s="29">
        <v>6658</v>
      </c>
      <c r="F90" s="29">
        <v>7583</v>
      </c>
      <c r="G90" s="29">
        <v>7361</v>
      </c>
      <c r="H90" s="29">
        <v>6196</v>
      </c>
      <c r="I90" s="29">
        <v>4802</v>
      </c>
      <c r="J90" s="29">
        <v>3467</v>
      </c>
      <c r="K90" s="29">
        <v>2423</v>
      </c>
      <c r="L90" s="29">
        <v>1303</v>
      </c>
      <c r="M90" s="29">
        <v>709</v>
      </c>
      <c r="N90" s="29">
        <v>444</v>
      </c>
      <c r="O90" s="29">
        <v>194</v>
      </c>
      <c r="P90" s="29">
        <v>122</v>
      </c>
      <c r="Q90" s="29">
        <v>95</v>
      </c>
      <c r="R90" s="29">
        <v>0</v>
      </c>
      <c r="S90" s="29">
        <v>74485</v>
      </c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</row>
    <row r="91" spans="1:209" ht="11.25">
      <c r="A91" s="5">
        <v>67</v>
      </c>
      <c r="B91" s="11" t="s">
        <v>45</v>
      </c>
      <c r="C91" s="29">
        <v>56884</v>
      </c>
      <c r="D91" s="29">
        <v>11876</v>
      </c>
      <c r="E91" s="29">
        <v>16193</v>
      </c>
      <c r="F91" s="29">
        <v>15492</v>
      </c>
      <c r="G91" s="29">
        <v>13612</v>
      </c>
      <c r="H91" s="29">
        <v>12809</v>
      </c>
      <c r="I91" s="29">
        <v>11324</v>
      </c>
      <c r="J91" s="29">
        <v>9165</v>
      </c>
      <c r="K91" s="29">
        <v>7149</v>
      </c>
      <c r="L91" s="29">
        <v>4566</v>
      </c>
      <c r="M91" s="29">
        <v>2299</v>
      </c>
      <c r="N91" s="29">
        <v>1546</v>
      </c>
      <c r="O91" s="29">
        <v>787</v>
      </c>
      <c r="P91" s="29">
        <v>355</v>
      </c>
      <c r="Q91" s="29">
        <v>265</v>
      </c>
      <c r="R91" s="29">
        <v>909</v>
      </c>
      <c r="S91" s="29">
        <v>165231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</row>
    <row r="92" spans="1:209" ht="11.25">
      <c r="A92" s="5">
        <v>70</v>
      </c>
      <c r="B92" s="11" t="s">
        <v>46</v>
      </c>
      <c r="C92" s="29">
        <v>12340</v>
      </c>
      <c r="D92" s="29">
        <v>2064</v>
      </c>
      <c r="E92" s="29">
        <v>2815</v>
      </c>
      <c r="F92" s="29">
        <v>3172</v>
      </c>
      <c r="G92" s="29">
        <v>2962</v>
      </c>
      <c r="H92" s="29">
        <v>2392</v>
      </c>
      <c r="I92" s="29">
        <v>1872</v>
      </c>
      <c r="J92" s="29">
        <v>1235</v>
      </c>
      <c r="K92" s="29">
        <v>690</v>
      </c>
      <c r="L92" s="29">
        <v>274</v>
      </c>
      <c r="M92" s="29">
        <v>131</v>
      </c>
      <c r="N92" s="29">
        <v>74</v>
      </c>
      <c r="O92" s="29">
        <v>32</v>
      </c>
      <c r="P92" s="29">
        <v>18</v>
      </c>
      <c r="Q92" s="29">
        <v>16</v>
      </c>
      <c r="R92" s="29">
        <v>24</v>
      </c>
      <c r="S92" s="29">
        <v>30111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</row>
    <row r="93" spans="1:209" ht="11.25">
      <c r="A93" s="5">
        <v>74</v>
      </c>
      <c r="B93" s="11" t="s">
        <v>256</v>
      </c>
      <c r="C93" s="29">
        <v>20738</v>
      </c>
      <c r="D93" s="29">
        <v>3257</v>
      </c>
      <c r="E93" s="29">
        <v>3137</v>
      </c>
      <c r="F93" s="29">
        <v>4664</v>
      </c>
      <c r="G93" s="29">
        <v>5479</v>
      </c>
      <c r="H93" s="29">
        <v>5039</v>
      </c>
      <c r="I93" s="29">
        <v>3860</v>
      </c>
      <c r="J93" s="29">
        <v>2138</v>
      </c>
      <c r="K93" s="29">
        <v>1355</v>
      </c>
      <c r="L93" s="29">
        <v>416</v>
      </c>
      <c r="M93" s="29">
        <v>219</v>
      </c>
      <c r="N93" s="29">
        <v>98</v>
      </c>
      <c r="O93" s="29">
        <v>53</v>
      </c>
      <c r="P93" s="29">
        <v>33</v>
      </c>
      <c r="Q93" s="29">
        <v>18</v>
      </c>
      <c r="R93" s="29">
        <v>0</v>
      </c>
      <c r="S93" s="29">
        <v>50504</v>
      </c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</row>
    <row r="94" spans="1:209" ht="11.25">
      <c r="A94" s="5">
        <v>78</v>
      </c>
      <c r="B94" s="11" t="s">
        <v>47</v>
      </c>
      <c r="C94" s="29">
        <v>74107</v>
      </c>
      <c r="D94" s="29">
        <v>15618</v>
      </c>
      <c r="E94" s="29">
        <v>22548</v>
      </c>
      <c r="F94" s="29">
        <v>23096</v>
      </c>
      <c r="G94" s="29">
        <v>21134</v>
      </c>
      <c r="H94" s="29">
        <v>17913</v>
      </c>
      <c r="I94" s="29">
        <v>15315</v>
      </c>
      <c r="J94" s="29">
        <v>11575</v>
      </c>
      <c r="K94" s="29">
        <v>8538</v>
      </c>
      <c r="L94" s="29">
        <v>4875</v>
      </c>
      <c r="M94" s="29">
        <v>2551</v>
      </c>
      <c r="N94" s="29">
        <v>1294</v>
      </c>
      <c r="O94" s="29">
        <v>648</v>
      </c>
      <c r="P94" s="29">
        <v>286</v>
      </c>
      <c r="Q94" s="29">
        <v>177</v>
      </c>
      <c r="R94" s="29">
        <v>13</v>
      </c>
      <c r="S94" s="29">
        <v>219688</v>
      </c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</row>
    <row r="95" spans="1:209" ht="11.25">
      <c r="A95" s="5">
        <v>80</v>
      </c>
      <c r="B95" s="11" t="s">
        <v>48</v>
      </c>
      <c r="C95" s="29">
        <v>20491</v>
      </c>
      <c r="D95" s="29">
        <v>4535</v>
      </c>
      <c r="E95" s="29">
        <v>7447</v>
      </c>
      <c r="F95" s="29">
        <v>7222</v>
      </c>
      <c r="G95" s="29">
        <v>6432</v>
      </c>
      <c r="H95" s="29">
        <v>5956</v>
      </c>
      <c r="I95" s="29">
        <v>4236</v>
      </c>
      <c r="J95" s="29">
        <v>3272</v>
      </c>
      <c r="K95" s="29">
        <v>2614</v>
      </c>
      <c r="L95" s="29">
        <v>1550</v>
      </c>
      <c r="M95" s="29">
        <v>1264</v>
      </c>
      <c r="N95" s="29">
        <v>744</v>
      </c>
      <c r="O95" s="29">
        <v>354</v>
      </c>
      <c r="P95" s="29">
        <v>114</v>
      </c>
      <c r="Q95" s="29">
        <v>116</v>
      </c>
      <c r="R95" s="29">
        <v>0</v>
      </c>
      <c r="S95" s="29">
        <v>66347</v>
      </c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</row>
    <row r="96" spans="1:209" ht="11.25">
      <c r="A96" s="5">
        <v>88</v>
      </c>
      <c r="B96" s="11" t="s">
        <v>50</v>
      </c>
      <c r="C96" s="29">
        <v>32620</v>
      </c>
      <c r="D96" s="29">
        <v>6139</v>
      </c>
      <c r="E96" s="29">
        <v>9206</v>
      </c>
      <c r="F96" s="29">
        <v>10334</v>
      </c>
      <c r="G96" s="29">
        <v>9473</v>
      </c>
      <c r="H96" s="29">
        <v>7469</v>
      </c>
      <c r="I96" s="29">
        <v>5916</v>
      </c>
      <c r="J96" s="29">
        <v>3973</v>
      </c>
      <c r="K96" s="29">
        <v>2423</v>
      </c>
      <c r="L96" s="29">
        <v>1119</v>
      </c>
      <c r="M96" s="29">
        <v>482</v>
      </c>
      <c r="N96" s="29">
        <v>373</v>
      </c>
      <c r="O96" s="29">
        <v>190</v>
      </c>
      <c r="P96" s="29">
        <v>111</v>
      </c>
      <c r="Q96" s="29">
        <v>83</v>
      </c>
      <c r="R96" s="29">
        <v>0</v>
      </c>
      <c r="S96" s="29">
        <v>89911</v>
      </c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</row>
    <row r="97" spans="1:209" ht="11.25">
      <c r="A97" s="5">
        <v>89</v>
      </c>
      <c r="B97" s="11" t="s">
        <v>51</v>
      </c>
      <c r="C97" s="29">
        <v>841</v>
      </c>
      <c r="D97" s="29">
        <v>253</v>
      </c>
      <c r="E97" s="29">
        <v>237</v>
      </c>
      <c r="F97" s="29">
        <v>221</v>
      </c>
      <c r="G97" s="29">
        <v>244</v>
      </c>
      <c r="H97" s="29">
        <v>223</v>
      </c>
      <c r="I97" s="29">
        <v>143</v>
      </c>
      <c r="J97" s="29">
        <v>90</v>
      </c>
      <c r="K97" s="29">
        <v>74</v>
      </c>
      <c r="L97" s="29">
        <v>47</v>
      </c>
      <c r="M97" s="29">
        <v>48</v>
      </c>
      <c r="N97" s="29">
        <v>68</v>
      </c>
      <c r="O97" s="29">
        <v>23</v>
      </c>
      <c r="P97" s="29">
        <v>14</v>
      </c>
      <c r="Q97" s="29">
        <v>15</v>
      </c>
      <c r="R97" s="29">
        <v>0</v>
      </c>
      <c r="S97" s="29">
        <v>2541</v>
      </c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</row>
    <row r="98" spans="1:209" ht="11.25">
      <c r="A98" s="5">
        <v>96</v>
      </c>
      <c r="B98" s="11" t="s">
        <v>238</v>
      </c>
      <c r="C98" s="29">
        <v>2698</v>
      </c>
      <c r="D98" s="29">
        <v>609</v>
      </c>
      <c r="E98" s="29">
        <v>597</v>
      </c>
      <c r="F98" s="29">
        <v>698</v>
      </c>
      <c r="G98" s="29">
        <v>719</v>
      </c>
      <c r="H98" s="29">
        <v>667</v>
      </c>
      <c r="I98" s="29">
        <v>601</v>
      </c>
      <c r="J98" s="29">
        <v>421</v>
      </c>
      <c r="K98" s="29">
        <v>277</v>
      </c>
      <c r="L98" s="29">
        <v>136</v>
      </c>
      <c r="M98" s="29">
        <v>73</v>
      </c>
      <c r="N98" s="29">
        <v>40</v>
      </c>
      <c r="O98" s="29">
        <v>19</v>
      </c>
      <c r="P98" s="29">
        <v>17</v>
      </c>
      <c r="Q98" s="29">
        <v>14</v>
      </c>
      <c r="R98" s="29">
        <v>1</v>
      </c>
      <c r="S98" s="29">
        <v>7587</v>
      </c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</row>
    <row r="99" spans="1:209" ht="11.25">
      <c r="A99" s="5">
        <v>99</v>
      </c>
      <c r="B99" s="11" t="s">
        <v>52</v>
      </c>
      <c r="C99" s="29">
        <v>85344</v>
      </c>
      <c r="D99" s="29">
        <v>14325</v>
      </c>
      <c r="E99" s="29">
        <v>19622</v>
      </c>
      <c r="F99" s="29">
        <v>22553</v>
      </c>
      <c r="G99" s="29">
        <v>23967</v>
      </c>
      <c r="H99" s="29">
        <v>20672</v>
      </c>
      <c r="I99" s="29">
        <v>15612</v>
      </c>
      <c r="J99" s="29">
        <v>12325</v>
      </c>
      <c r="K99" s="29">
        <v>9749</v>
      </c>
      <c r="L99" s="29">
        <v>5638</v>
      </c>
      <c r="M99" s="29">
        <v>3230</v>
      </c>
      <c r="N99" s="29">
        <v>2015</v>
      </c>
      <c r="O99" s="29">
        <v>1005</v>
      </c>
      <c r="P99" s="29">
        <v>573</v>
      </c>
      <c r="Q99" s="29">
        <v>498</v>
      </c>
      <c r="R99" s="29">
        <v>0</v>
      </c>
      <c r="S99" s="29">
        <v>237128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</row>
    <row r="100" spans="1:209" ht="11.25">
      <c r="A100" s="5">
        <v>104</v>
      </c>
      <c r="B100" s="11" t="s">
        <v>53</v>
      </c>
      <c r="C100" s="29">
        <v>3566</v>
      </c>
      <c r="D100" s="29">
        <v>1108</v>
      </c>
      <c r="E100" s="29">
        <v>1380</v>
      </c>
      <c r="F100" s="29">
        <v>1146</v>
      </c>
      <c r="G100" s="29">
        <v>987</v>
      </c>
      <c r="H100" s="29">
        <v>837</v>
      </c>
      <c r="I100" s="29">
        <v>645</v>
      </c>
      <c r="J100" s="29">
        <v>405</v>
      </c>
      <c r="K100" s="29">
        <v>196</v>
      </c>
      <c r="L100" s="29">
        <v>80</v>
      </c>
      <c r="M100" s="29">
        <v>23</v>
      </c>
      <c r="N100" s="29">
        <v>10</v>
      </c>
      <c r="O100" s="29">
        <v>2</v>
      </c>
      <c r="P100" s="29">
        <v>1</v>
      </c>
      <c r="Q100" s="29">
        <v>1</v>
      </c>
      <c r="R100" s="29">
        <v>0</v>
      </c>
      <c r="S100" s="29">
        <v>10387</v>
      </c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</row>
    <row r="101" spans="1:209" ht="11.25">
      <c r="A101" s="5">
        <v>106</v>
      </c>
      <c r="B101" s="11" t="s">
        <v>54</v>
      </c>
      <c r="C101" s="29">
        <v>6069</v>
      </c>
      <c r="D101" s="29">
        <v>1479</v>
      </c>
      <c r="E101" s="29">
        <v>1922</v>
      </c>
      <c r="F101" s="29">
        <v>1822</v>
      </c>
      <c r="G101" s="29">
        <v>1630</v>
      </c>
      <c r="H101" s="29">
        <v>1311</v>
      </c>
      <c r="I101" s="29">
        <v>948</v>
      </c>
      <c r="J101" s="29">
        <v>671</v>
      </c>
      <c r="K101" s="29">
        <v>417</v>
      </c>
      <c r="L101" s="29">
        <v>171</v>
      </c>
      <c r="M101" s="29">
        <v>38</v>
      </c>
      <c r="N101" s="29">
        <v>13</v>
      </c>
      <c r="O101" s="29">
        <v>9</v>
      </c>
      <c r="P101" s="29">
        <v>2</v>
      </c>
      <c r="Q101" s="29">
        <v>3</v>
      </c>
      <c r="R101" s="29">
        <v>2</v>
      </c>
      <c r="S101" s="29">
        <v>16507</v>
      </c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</row>
    <row r="102" spans="1:209" ht="11.25">
      <c r="A102" s="5">
        <v>107</v>
      </c>
      <c r="B102" s="11" t="s">
        <v>55</v>
      </c>
      <c r="C102" s="29">
        <v>125543</v>
      </c>
      <c r="D102" s="29">
        <v>25133</v>
      </c>
      <c r="E102" s="29">
        <v>27739</v>
      </c>
      <c r="F102" s="29">
        <v>28017</v>
      </c>
      <c r="G102" s="29">
        <v>29362</v>
      </c>
      <c r="H102" s="29">
        <v>25830</v>
      </c>
      <c r="I102" s="29">
        <v>20617</v>
      </c>
      <c r="J102" s="29">
        <v>15692</v>
      </c>
      <c r="K102" s="29">
        <v>11511</v>
      </c>
      <c r="L102" s="29">
        <v>7227</v>
      </c>
      <c r="M102" s="29">
        <v>3957</v>
      </c>
      <c r="N102" s="29">
        <v>2595</v>
      </c>
      <c r="O102" s="29">
        <v>1222</v>
      </c>
      <c r="P102" s="29">
        <v>674</v>
      </c>
      <c r="Q102" s="29">
        <v>504</v>
      </c>
      <c r="R102" s="29">
        <v>0</v>
      </c>
      <c r="S102" s="29">
        <v>325623</v>
      </c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</row>
    <row r="103" spans="1:209" ht="11.25">
      <c r="A103" s="5"/>
      <c r="B103" s="5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</row>
    <row r="104" spans="2:209" ht="11.25">
      <c r="B104" s="11" t="s">
        <v>56</v>
      </c>
      <c r="C104" s="29">
        <v>489207</v>
      </c>
      <c r="D104" s="29">
        <v>96713</v>
      </c>
      <c r="E104" s="29">
        <v>126342</v>
      </c>
      <c r="F104" s="29">
        <v>132721</v>
      </c>
      <c r="G104" s="29">
        <v>129829</v>
      </c>
      <c r="H104" s="29">
        <v>112620</v>
      </c>
      <c r="I104" s="29">
        <v>90374</v>
      </c>
      <c r="J104" s="29">
        <v>68083</v>
      </c>
      <c r="K104" s="29">
        <v>50383</v>
      </c>
      <c r="L104" s="29">
        <v>29346</v>
      </c>
      <c r="M104" s="29">
        <v>16464</v>
      </c>
      <c r="N104" s="29">
        <v>10409</v>
      </c>
      <c r="O104" s="29">
        <v>5084</v>
      </c>
      <c r="P104" s="29">
        <v>2610</v>
      </c>
      <c r="Q104" s="29">
        <v>2067</v>
      </c>
      <c r="R104" s="29">
        <v>950</v>
      </c>
      <c r="S104" s="29">
        <v>1363202</v>
      </c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</row>
    <row r="105" spans="1:209" ht="11.25">
      <c r="A105" s="5"/>
      <c r="B105" s="5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</row>
    <row r="106" spans="1:209" ht="11.25">
      <c r="A106" s="5">
        <v>62</v>
      </c>
      <c r="B106" s="11" t="s">
        <v>57</v>
      </c>
      <c r="C106" s="29">
        <v>1560</v>
      </c>
      <c r="D106" s="29">
        <v>373</v>
      </c>
      <c r="E106" s="29">
        <v>80</v>
      </c>
      <c r="F106" s="29">
        <v>131</v>
      </c>
      <c r="G106" s="29">
        <v>313</v>
      </c>
      <c r="H106" s="29">
        <v>436</v>
      </c>
      <c r="I106" s="29">
        <v>456</v>
      </c>
      <c r="J106" s="29">
        <v>312</v>
      </c>
      <c r="K106" s="29">
        <v>147</v>
      </c>
      <c r="L106" s="29">
        <v>68</v>
      </c>
      <c r="M106" s="29">
        <v>37</v>
      </c>
      <c r="N106" s="29">
        <v>43</v>
      </c>
      <c r="O106" s="29">
        <v>35</v>
      </c>
      <c r="P106" s="29">
        <v>15</v>
      </c>
      <c r="Q106" s="29">
        <v>15</v>
      </c>
      <c r="R106" s="29">
        <v>0</v>
      </c>
      <c r="S106" s="29">
        <v>4021</v>
      </c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</row>
    <row r="107" spans="1:209" ht="11.25">
      <c r="A107" s="5">
        <v>63</v>
      </c>
      <c r="B107" s="11" t="s">
        <v>58</v>
      </c>
      <c r="C107" s="29">
        <v>8679</v>
      </c>
      <c r="D107" s="29">
        <v>2082</v>
      </c>
      <c r="E107" s="29">
        <v>1678</v>
      </c>
      <c r="F107" s="29">
        <v>1696</v>
      </c>
      <c r="G107" s="29">
        <v>1824</v>
      </c>
      <c r="H107" s="29">
        <v>1797</v>
      </c>
      <c r="I107" s="29">
        <v>2105</v>
      </c>
      <c r="J107" s="29">
        <v>1872</v>
      </c>
      <c r="K107" s="29">
        <v>1300</v>
      </c>
      <c r="L107" s="29">
        <v>673</v>
      </c>
      <c r="M107" s="29">
        <v>329</v>
      </c>
      <c r="N107" s="29">
        <v>258</v>
      </c>
      <c r="O107" s="29">
        <v>172</v>
      </c>
      <c r="P107" s="29">
        <v>119</v>
      </c>
      <c r="Q107" s="29">
        <v>98</v>
      </c>
      <c r="R107" s="29">
        <v>0</v>
      </c>
      <c r="S107" s="29">
        <v>24682</v>
      </c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</row>
    <row r="108" spans="1:209" ht="11.25">
      <c r="A108" s="5">
        <v>65</v>
      </c>
      <c r="B108" s="11" t="s">
        <v>59</v>
      </c>
      <c r="C108" s="29">
        <v>7145</v>
      </c>
      <c r="D108" s="29">
        <v>1310</v>
      </c>
      <c r="E108" s="29">
        <v>543</v>
      </c>
      <c r="F108" s="29">
        <v>885</v>
      </c>
      <c r="G108" s="29">
        <v>1470</v>
      </c>
      <c r="H108" s="29">
        <v>1590</v>
      </c>
      <c r="I108" s="29">
        <v>1488</v>
      </c>
      <c r="J108" s="29">
        <v>1027</v>
      </c>
      <c r="K108" s="29">
        <v>575</v>
      </c>
      <c r="L108" s="29">
        <v>222</v>
      </c>
      <c r="M108" s="29">
        <v>168</v>
      </c>
      <c r="N108" s="29">
        <v>162</v>
      </c>
      <c r="O108" s="29">
        <v>121</v>
      </c>
      <c r="P108" s="29">
        <v>65</v>
      </c>
      <c r="Q108" s="29">
        <v>63</v>
      </c>
      <c r="R108" s="29">
        <v>0</v>
      </c>
      <c r="S108" s="29">
        <v>16834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</row>
    <row r="109" spans="1:209" ht="11.25">
      <c r="A109" s="5">
        <v>68</v>
      </c>
      <c r="B109" s="11" t="s">
        <v>60</v>
      </c>
      <c r="C109" s="29">
        <v>978</v>
      </c>
      <c r="D109" s="29">
        <v>247</v>
      </c>
      <c r="E109" s="29">
        <v>103</v>
      </c>
      <c r="F109" s="29">
        <v>132</v>
      </c>
      <c r="G109" s="29">
        <v>168</v>
      </c>
      <c r="H109" s="29">
        <v>223</v>
      </c>
      <c r="I109" s="29">
        <v>225</v>
      </c>
      <c r="J109" s="29">
        <v>247</v>
      </c>
      <c r="K109" s="29">
        <v>138</v>
      </c>
      <c r="L109" s="29">
        <v>66</v>
      </c>
      <c r="M109" s="29">
        <v>25</v>
      </c>
      <c r="N109" s="29">
        <v>21</v>
      </c>
      <c r="O109" s="29">
        <v>26</v>
      </c>
      <c r="P109" s="29">
        <v>17</v>
      </c>
      <c r="Q109" s="29">
        <v>21</v>
      </c>
      <c r="R109" s="29">
        <v>0</v>
      </c>
      <c r="S109" s="29">
        <v>2637</v>
      </c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</row>
    <row r="110" spans="1:209" ht="11.25">
      <c r="A110" s="5">
        <v>76</v>
      </c>
      <c r="B110" s="11" t="s">
        <v>61</v>
      </c>
      <c r="C110" s="29">
        <v>3700</v>
      </c>
      <c r="D110" s="29">
        <v>841</v>
      </c>
      <c r="E110" s="29">
        <v>604</v>
      </c>
      <c r="F110" s="29">
        <v>799</v>
      </c>
      <c r="G110" s="29">
        <v>720</v>
      </c>
      <c r="H110" s="29">
        <v>712</v>
      </c>
      <c r="I110" s="29">
        <v>947</v>
      </c>
      <c r="J110" s="29">
        <v>1329</v>
      </c>
      <c r="K110" s="29">
        <v>1187</v>
      </c>
      <c r="L110" s="29">
        <v>753</v>
      </c>
      <c r="M110" s="29">
        <v>770</v>
      </c>
      <c r="N110" s="29">
        <v>889</v>
      </c>
      <c r="O110" s="29">
        <v>772</v>
      </c>
      <c r="P110" s="29">
        <v>537</v>
      </c>
      <c r="Q110" s="29">
        <v>483</v>
      </c>
      <c r="R110" s="29">
        <v>0</v>
      </c>
      <c r="S110" s="29">
        <v>15043</v>
      </c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</row>
    <row r="111" spans="1:209" ht="11.25">
      <c r="A111" s="5">
        <v>81</v>
      </c>
      <c r="B111" s="11" t="s">
        <v>62</v>
      </c>
      <c r="C111" s="29">
        <v>1228</v>
      </c>
      <c r="D111" s="29">
        <v>279</v>
      </c>
      <c r="E111" s="29">
        <v>128</v>
      </c>
      <c r="F111" s="29">
        <v>189</v>
      </c>
      <c r="G111" s="29">
        <v>269</v>
      </c>
      <c r="H111" s="29">
        <v>281</v>
      </c>
      <c r="I111" s="29">
        <v>366</v>
      </c>
      <c r="J111" s="29">
        <v>679</v>
      </c>
      <c r="K111" s="29">
        <v>491</v>
      </c>
      <c r="L111" s="29">
        <v>251</v>
      </c>
      <c r="M111" s="29">
        <v>97</v>
      </c>
      <c r="N111" s="29">
        <v>46</v>
      </c>
      <c r="O111" s="29">
        <v>18</v>
      </c>
      <c r="P111" s="29">
        <v>3</v>
      </c>
      <c r="Q111" s="29">
        <v>4</v>
      </c>
      <c r="R111" s="29">
        <v>0</v>
      </c>
      <c r="S111" s="29">
        <v>4329</v>
      </c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</row>
    <row r="112" spans="1:209" ht="11.25">
      <c r="A112" s="5">
        <v>85</v>
      </c>
      <c r="B112" s="11" t="s">
        <v>63</v>
      </c>
      <c r="C112" s="29">
        <v>3769</v>
      </c>
      <c r="D112" s="29">
        <v>690</v>
      </c>
      <c r="E112" s="29">
        <v>554</v>
      </c>
      <c r="F112" s="29">
        <v>707</v>
      </c>
      <c r="G112" s="29">
        <v>966</v>
      </c>
      <c r="H112" s="29">
        <v>775</v>
      </c>
      <c r="I112" s="29">
        <v>663</v>
      </c>
      <c r="J112" s="29">
        <v>592</v>
      </c>
      <c r="K112" s="29">
        <v>420</v>
      </c>
      <c r="L112" s="29">
        <v>420</v>
      </c>
      <c r="M112" s="29">
        <v>335</v>
      </c>
      <c r="N112" s="29">
        <v>323</v>
      </c>
      <c r="O112" s="29">
        <v>220</v>
      </c>
      <c r="P112" s="29">
        <v>109</v>
      </c>
      <c r="Q112" s="29">
        <v>117</v>
      </c>
      <c r="R112" s="29">
        <v>0</v>
      </c>
      <c r="S112" s="29">
        <v>10660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</row>
    <row r="113" spans="1:209" ht="11.25">
      <c r="A113" s="5">
        <v>94</v>
      </c>
      <c r="B113" s="11" t="s">
        <v>64</v>
      </c>
      <c r="C113" s="29">
        <v>1028</v>
      </c>
      <c r="D113" s="29">
        <v>130</v>
      </c>
      <c r="E113" s="29">
        <v>126</v>
      </c>
      <c r="F113" s="29">
        <v>136</v>
      </c>
      <c r="G113" s="29">
        <v>223</v>
      </c>
      <c r="H113" s="29">
        <v>199</v>
      </c>
      <c r="I113" s="29">
        <v>182</v>
      </c>
      <c r="J113" s="29">
        <v>123</v>
      </c>
      <c r="K113" s="29">
        <v>71</v>
      </c>
      <c r="L113" s="29">
        <v>32</v>
      </c>
      <c r="M113" s="29">
        <v>23</v>
      </c>
      <c r="N113" s="29">
        <v>10</v>
      </c>
      <c r="O113" s="29">
        <v>7</v>
      </c>
      <c r="P113" s="29">
        <v>2</v>
      </c>
      <c r="Q113" s="29">
        <v>2</v>
      </c>
      <c r="R113" s="29">
        <v>0</v>
      </c>
      <c r="S113" s="29">
        <v>2294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</row>
    <row r="114" spans="1:209" ht="11.25">
      <c r="A114" s="5"/>
      <c r="B114" s="5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</row>
    <row r="115" spans="1:209" ht="11.25">
      <c r="A115" s="11"/>
      <c r="B115" s="11" t="s">
        <v>65</v>
      </c>
      <c r="C115" s="29">
        <v>28087</v>
      </c>
      <c r="D115" s="29">
        <v>5952</v>
      </c>
      <c r="E115" s="29">
        <v>3816</v>
      </c>
      <c r="F115" s="29">
        <v>4675</v>
      </c>
      <c r="G115" s="29">
        <v>5953</v>
      </c>
      <c r="H115" s="29">
        <v>6013</v>
      </c>
      <c r="I115" s="29">
        <v>6432</v>
      </c>
      <c r="J115" s="29">
        <v>6181</v>
      </c>
      <c r="K115" s="29">
        <v>4329</v>
      </c>
      <c r="L115" s="29">
        <v>2485</v>
      </c>
      <c r="M115" s="29">
        <v>1784</v>
      </c>
      <c r="N115" s="29">
        <v>1752</v>
      </c>
      <c r="O115" s="29">
        <v>1371</v>
      </c>
      <c r="P115" s="29">
        <v>867</v>
      </c>
      <c r="Q115" s="29">
        <v>803</v>
      </c>
      <c r="R115" s="29">
        <v>0</v>
      </c>
      <c r="S115" s="29">
        <v>80500</v>
      </c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</row>
    <row r="116" spans="1:209" ht="11.25">
      <c r="A116" s="5"/>
      <c r="B116" s="5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</row>
    <row r="117" spans="1:209" ht="11.25">
      <c r="A117" s="30"/>
      <c r="B117" s="30" t="s">
        <v>66</v>
      </c>
      <c r="C117" s="29">
        <v>517294</v>
      </c>
      <c r="D117" s="29">
        <v>102665</v>
      </c>
      <c r="E117" s="29">
        <v>130158</v>
      </c>
      <c r="F117" s="29">
        <v>137396</v>
      </c>
      <c r="G117" s="29">
        <v>135782</v>
      </c>
      <c r="H117" s="29">
        <v>118633</v>
      </c>
      <c r="I117" s="29">
        <v>96806</v>
      </c>
      <c r="J117" s="29">
        <v>74264</v>
      </c>
      <c r="K117" s="29">
        <v>54712</v>
      </c>
      <c r="L117" s="29">
        <v>31831</v>
      </c>
      <c r="M117" s="29">
        <v>18248</v>
      </c>
      <c r="N117" s="29">
        <v>12161</v>
      </c>
      <c r="O117" s="29">
        <v>6455</v>
      </c>
      <c r="P117" s="29">
        <v>3477</v>
      </c>
      <c r="Q117" s="29">
        <v>2870</v>
      </c>
      <c r="R117" s="29">
        <v>950</v>
      </c>
      <c r="S117" s="29">
        <v>1443702</v>
      </c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</row>
    <row r="118" spans="1:209" ht="11.25">
      <c r="A118" s="5"/>
      <c r="B118" s="5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</row>
    <row r="119" spans="1:209" ht="12" thickBot="1">
      <c r="A119" s="31"/>
      <c r="B119" s="31" t="s">
        <v>67</v>
      </c>
      <c r="C119" s="61">
        <v>0.3583107871291998</v>
      </c>
      <c r="D119" s="61">
        <v>0.07111232096374459</v>
      </c>
      <c r="E119" s="61">
        <v>0.09015572465785876</v>
      </c>
      <c r="F119" s="61">
        <v>0.09516922467379002</v>
      </c>
      <c r="G119" s="61">
        <v>0.09405126542735273</v>
      </c>
      <c r="H119" s="61">
        <v>0.08217277526802623</v>
      </c>
      <c r="I119" s="61">
        <v>0.06705400421970739</v>
      </c>
      <c r="J119" s="61">
        <v>0.05143997861054428</v>
      </c>
      <c r="K119" s="61">
        <v>0.037897017528548134</v>
      </c>
      <c r="L119" s="61">
        <v>0.02204817891780991</v>
      </c>
      <c r="M119" s="61">
        <v>0.012639727589211624</v>
      </c>
      <c r="N119" s="61">
        <v>0.00842348351668142</v>
      </c>
      <c r="O119" s="61">
        <v>0.004471144322027676</v>
      </c>
      <c r="P119" s="61">
        <v>0.0024083917595182384</v>
      </c>
      <c r="Q119" s="61">
        <v>0.001987944880591701</v>
      </c>
      <c r="R119" s="61">
        <v>0.0006580305353874969</v>
      </c>
      <c r="S119" s="61">
        <v>0.9993419694646125</v>
      </c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</row>
    <row r="120" spans="2:209" ht="11.25">
      <c r="B120" s="5"/>
      <c r="C120" s="13"/>
      <c r="D120" s="13"/>
      <c r="E120" s="13"/>
      <c r="F120" s="13"/>
      <c r="G120" s="13"/>
      <c r="H120" s="13"/>
      <c r="I120" s="13"/>
      <c r="J120" s="13"/>
      <c r="K120" s="63" t="s">
        <v>2</v>
      </c>
      <c r="L120" s="63" t="s">
        <v>2</v>
      </c>
      <c r="M120" s="63" t="s">
        <v>2</v>
      </c>
      <c r="N120" s="63" t="s">
        <v>2</v>
      </c>
      <c r="O120" s="13"/>
      <c r="P120" s="13"/>
      <c r="Q120" s="63" t="s">
        <v>2</v>
      </c>
      <c r="R120" s="63"/>
      <c r="S120" s="63" t="s">
        <v>2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</row>
    <row r="121" spans="2:209" ht="11.25">
      <c r="B121" s="11" t="s">
        <v>86</v>
      </c>
      <c r="C121" s="5"/>
      <c r="D121" s="5"/>
      <c r="E121" s="5"/>
      <c r="F121" s="5"/>
      <c r="G121" s="5"/>
      <c r="H121" s="5"/>
      <c r="I121" s="5"/>
      <c r="J121" s="5"/>
      <c r="K121" s="11" t="s">
        <v>2</v>
      </c>
      <c r="L121" s="11" t="s">
        <v>2</v>
      </c>
      <c r="M121" s="11" t="s">
        <v>2</v>
      </c>
      <c r="N121" s="11" t="s">
        <v>2</v>
      </c>
      <c r="O121" s="5"/>
      <c r="P121" s="5"/>
      <c r="Q121" s="11" t="s">
        <v>2</v>
      </c>
      <c r="R121" s="11"/>
      <c r="S121" s="11" t="s">
        <v>2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</row>
    <row r="122" ht="11.25">
      <c r="B122" s="11" t="s">
        <v>87</v>
      </c>
    </row>
  </sheetData>
  <mergeCells count="9">
    <mergeCell ref="C87:Q87"/>
    <mergeCell ref="B44:S44"/>
    <mergeCell ref="C46:Q46"/>
    <mergeCell ref="B84:S84"/>
    <mergeCell ref="B85:S85"/>
    <mergeCell ref="B2:S2"/>
    <mergeCell ref="B3:S3"/>
    <mergeCell ref="C5:Q5"/>
    <mergeCell ref="B43:S43"/>
  </mergeCells>
  <hyperlinks>
    <hyperlink ref="A1" location="Indice!A1" display="Volver"/>
    <hyperlink ref="A44" location="Indice!A1" display="Volver"/>
    <hyperlink ref="A85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Q121"/>
  <sheetViews>
    <sheetView showGridLines="0" workbookViewId="0" topLeftCell="A110">
      <selection activeCell="A84" sqref="A84"/>
    </sheetView>
  </sheetViews>
  <sheetFormatPr defaultColWidth="6.796875" defaultRowHeight="15"/>
  <cols>
    <col min="1" max="1" width="5.3984375" style="3" bestFit="1" customWidth="1"/>
    <col min="2" max="2" width="19.3984375" style="3" customWidth="1"/>
    <col min="3" max="3" width="8.69921875" style="3" bestFit="1" customWidth="1"/>
    <col min="4" max="4" width="6.8984375" style="3" bestFit="1" customWidth="1"/>
    <col min="5" max="10" width="5.69921875" style="3" bestFit="1" customWidth="1"/>
    <col min="11" max="12" width="7.09765625" style="3" bestFit="1" customWidth="1"/>
    <col min="13" max="13" width="7.59765625" style="3" bestFit="1" customWidth="1"/>
    <col min="14" max="14" width="7.09765625" style="3" bestFit="1" customWidth="1"/>
    <col min="15" max="17" width="6.09765625" style="3" bestFit="1" customWidth="1"/>
    <col min="18" max="18" width="8.09765625" style="3" bestFit="1" customWidth="1"/>
    <col min="19" max="19" width="9.09765625" style="3" bestFit="1" customWidth="1"/>
    <col min="20" max="20" width="12.09765625" style="3" bestFit="1" customWidth="1"/>
    <col min="21" max="16384" width="6.69921875" style="3" customWidth="1"/>
  </cols>
  <sheetData>
    <row r="1" ht="11.25">
      <c r="A1" s="118" t="s">
        <v>257</v>
      </c>
    </row>
    <row r="2" spans="1:225" ht="13.5">
      <c r="A2" s="53"/>
      <c r="B2" s="123" t="s">
        <v>93</v>
      </c>
      <c r="C2" s="123"/>
      <c r="D2" s="123"/>
      <c r="E2" s="123"/>
      <c r="F2" s="123"/>
      <c r="G2" s="123"/>
      <c r="H2" s="126"/>
      <c r="I2" s="126"/>
      <c r="J2" s="126"/>
      <c r="K2" s="126"/>
      <c r="L2" s="126"/>
      <c r="M2" s="126"/>
      <c r="N2" s="126"/>
      <c r="O2" s="126"/>
      <c r="P2" s="126"/>
      <c r="Q2" s="128"/>
      <c r="R2" s="128"/>
      <c r="S2" s="128"/>
      <c r="T2" s="53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</row>
    <row r="3" spans="1:225" ht="13.5">
      <c r="A3" s="115"/>
      <c r="B3" s="123" t="s">
        <v>251</v>
      </c>
      <c r="C3" s="123"/>
      <c r="D3" s="123"/>
      <c r="E3" s="123"/>
      <c r="F3" s="123"/>
      <c r="G3" s="123"/>
      <c r="H3" s="126"/>
      <c r="I3" s="126"/>
      <c r="J3" s="126"/>
      <c r="K3" s="126"/>
      <c r="L3" s="126"/>
      <c r="M3" s="126"/>
      <c r="N3" s="126"/>
      <c r="O3" s="126"/>
      <c r="P3" s="126"/>
      <c r="Q3" s="128"/>
      <c r="R3" s="128"/>
      <c r="S3" s="128"/>
      <c r="T3" s="22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</row>
    <row r="4" spans="1:225" ht="12" thickBot="1">
      <c r="A4" s="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</row>
    <row r="5" spans="1:225" ht="11.25">
      <c r="A5" s="24" t="s">
        <v>2</v>
      </c>
      <c r="B5" s="24" t="s">
        <v>2</v>
      </c>
      <c r="C5" s="132" t="s">
        <v>69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54"/>
      <c r="S5" s="54"/>
      <c r="T5" s="55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</row>
    <row r="6" spans="1:225" ht="11.25">
      <c r="A6" s="26" t="s">
        <v>41</v>
      </c>
      <c r="B6" s="26" t="s">
        <v>42</v>
      </c>
      <c r="C6" s="56" t="s">
        <v>70</v>
      </c>
      <c r="D6" s="56" t="s">
        <v>71</v>
      </c>
      <c r="E6" s="56" t="s">
        <v>72</v>
      </c>
      <c r="F6" s="56" t="s">
        <v>73</v>
      </c>
      <c r="G6" s="56" t="s">
        <v>74</v>
      </c>
      <c r="H6" s="56" t="s">
        <v>75</v>
      </c>
      <c r="I6" s="56" t="s">
        <v>76</v>
      </c>
      <c r="J6" s="56" t="s">
        <v>77</v>
      </c>
      <c r="K6" s="56" t="s">
        <v>78</v>
      </c>
      <c r="L6" s="56" t="s">
        <v>79</v>
      </c>
      <c r="M6" s="56" t="s">
        <v>80</v>
      </c>
      <c r="N6" s="56" t="s">
        <v>81</v>
      </c>
      <c r="O6" s="56" t="s">
        <v>82</v>
      </c>
      <c r="P6" s="56" t="s">
        <v>83</v>
      </c>
      <c r="Q6" s="57" t="s">
        <v>84</v>
      </c>
      <c r="R6" s="57" t="s">
        <v>85</v>
      </c>
      <c r="S6" s="58" t="s">
        <v>5</v>
      </c>
      <c r="T6" s="5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</row>
    <row r="7" spans="1:225" ht="11.25">
      <c r="A7" s="5">
        <v>57</v>
      </c>
      <c r="B7" s="11" t="s">
        <v>43</v>
      </c>
      <c r="C7" s="28">
        <v>600</v>
      </c>
      <c r="D7" s="28">
        <v>6818</v>
      </c>
      <c r="E7" s="28">
        <v>12613</v>
      </c>
      <c r="F7" s="28">
        <v>11536</v>
      </c>
      <c r="G7" s="28">
        <v>10430</v>
      </c>
      <c r="H7" s="28">
        <v>7928</v>
      </c>
      <c r="I7" s="28">
        <v>6158</v>
      </c>
      <c r="J7" s="28">
        <v>5077</v>
      </c>
      <c r="K7" s="28">
        <v>3996</v>
      </c>
      <c r="L7" s="28">
        <v>2705</v>
      </c>
      <c r="M7" s="28">
        <v>1936</v>
      </c>
      <c r="N7" s="28">
        <v>1628</v>
      </c>
      <c r="O7" s="28">
        <v>753</v>
      </c>
      <c r="P7" s="28">
        <v>294</v>
      </c>
      <c r="Q7" s="28">
        <v>187</v>
      </c>
      <c r="R7" s="28">
        <v>1</v>
      </c>
      <c r="S7" s="29">
        <v>72660</v>
      </c>
      <c r="T7" s="2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</row>
    <row r="8" spans="1:225" ht="11.25">
      <c r="A8" s="5">
        <v>66</v>
      </c>
      <c r="B8" s="11" t="s">
        <v>44</v>
      </c>
      <c r="C8" s="28">
        <v>459</v>
      </c>
      <c r="D8" s="28">
        <v>4729</v>
      </c>
      <c r="E8" s="28">
        <v>9221</v>
      </c>
      <c r="F8" s="28">
        <v>10892</v>
      </c>
      <c r="G8" s="28">
        <v>10498</v>
      </c>
      <c r="H8" s="28">
        <v>8774</v>
      </c>
      <c r="I8" s="28">
        <v>6738</v>
      </c>
      <c r="J8" s="28">
        <v>5036</v>
      </c>
      <c r="K8" s="28">
        <v>3537</v>
      </c>
      <c r="L8" s="28">
        <v>1863</v>
      </c>
      <c r="M8" s="28">
        <v>925</v>
      </c>
      <c r="N8" s="28">
        <v>475</v>
      </c>
      <c r="O8" s="28">
        <v>183</v>
      </c>
      <c r="P8" s="28">
        <v>91</v>
      </c>
      <c r="Q8" s="28">
        <v>38</v>
      </c>
      <c r="R8" s="28">
        <v>0</v>
      </c>
      <c r="S8" s="29">
        <v>63459</v>
      </c>
      <c r="T8" s="2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</row>
    <row r="9" spans="1:225" ht="11.25">
      <c r="A9" s="5">
        <v>67</v>
      </c>
      <c r="B9" s="11" t="s">
        <v>45</v>
      </c>
      <c r="C9" s="28">
        <v>249</v>
      </c>
      <c r="D9" s="28">
        <v>4626</v>
      </c>
      <c r="E9" s="28">
        <v>21701</v>
      </c>
      <c r="F9" s="28">
        <v>25142</v>
      </c>
      <c r="G9" s="28">
        <v>21784</v>
      </c>
      <c r="H9" s="28">
        <v>18696</v>
      </c>
      <c r="I9" s="28">
        <v>16171</v>
      </c>
      <c r="J9" s="28">
        <v>13155</v>
      </c>
      <c r="K9" s="28">
        <v>9993</v>
      </c>
      <c r="L9" s="28">
        <v>6529</v>
      </c>
      <c r="M9" s="28">
        <v>3359</v>
      </c>
      <c r="N9" s="28">
        <v>2201</v>
      </c>
      <c r="O9" s="28">
        <v>1034</v>
      </c>
      <c r="P9" s="28">
        <v>390</v>
      </c>
      <c r="Q9" s="28">
        <v>254</v>
      </c>
      <c r="R9" s="28">
        <v>2</v>
      </c>
      <c r="S9" s="29">
        <v>145286</v>
      </c>
      <c r="T9" s="2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</row>
    <row r="10" spans="1:225" ht="11.25">
      <c r="A10" s="5">
        <v>70</v>
      </c>
      <c r="B10" s="11" t="s">
        <v>46</v>
      </c>
      <c r="C10" s="28">
        <v>156</v>
      </c>
      <c r="D10" s="28">
        <v>1818</v>
      </c>
      <c r="E10" s="28">
        <v>4162</v>
      </c>
      <c r="F10" s="28">
        <v>4346</v>
      </c>
      <c r="G10" s="28">
        <v>4128</v>
      </c>
      <c r="H10" s="28">
        <v>3428</v>
      </c>
      <c r="I10" s="28">
        <v>2599</v>
      </c>
      <c r="J10" s="28">
        <v>1858</v>
      </c>
      <c r="K10" s="28">
        <v>1047</v>
      </c>
      <c r="L10" s="28">
        <v>441</v>
      </c>
      <c r="M10" s="28">
        <v>201</v>
      </c>
      <c r="N10" s="28">
        <v>79</v>
      </c>
      <c r="O10" s="28">
        <v>30</v>
      </c>
      <c r="P10" s="28">
        <v>9</v>
      </c>
      <c r="Q10" s="28">
        <v>5</v>
      </c>
      <c r="R10" s="28">
        <v>13</v>
      </c>
      <c r="S10" s="29">
        <v>24320</v>
      </c>
      <c r="T10" s="2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</row>
    <row r="11" spans="1:225" ht="11.25">
      <c r="A11" s="5">
        <v>74</v>
      </c>
      <c r="B11" s="11" t="s">
        <v>256</v>
      </c>
      <c r="C11" s="28">
        <v>155</v>
      </c>
      <c r="D11" s="28">
        <v>1280</v>
      </c>
      <c r="E11" s="28">
        <v>6706</v>
      </c>
      <c r="F11" s="28">
        <v>9823</v>
      </c>
      <c r="G11" s="28">
        <v>9537</v>
      </c>
      <c r="H11" s="28">
        <v>8186</v>
      </c>
      <c r="I11" s="28">
        <v>6014</v>
      </c>
      <c r="J11" s="28">
        <v>3732</v>
      </c>
      <c r="K11" s="28">
        <v>2312</v>
      </c>
      <c r="L11" s="28">
        <v>602</v>
      </c>
      <c r="M11" s="28">
        <v>262</v>
      </c>
      <c r="N11" s="28">
        <v>120</v>
      </c>
      <c r="O11" s="28">
        <v>54</v>
      </c>
      <c r="P11" s="28">
        <v>30</v>
      </c>
      <c r="Q11" s="28">
        <v>7</v>
      </c>
      <c r="R11" s="28">
        <v>0</v>
      </c>
      <c r="S11" s="29">
        <v>48820</v>
      </c>
      <c r="T11" s="2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</row>
    <row r="12" spans="1:225" ht="11.25">
      <c r="A12" s="5">
        <v>78</v>
      </c>
      <c r="B12" s="11" t="s">
        <v>47</v>
      </c>
      <c r="C12" s="28">
        <v>1789</v>
      </c>
      <c r="D12" s="28">
        <v>17828</v>
      </c>
      <c r="E12" s="28">
        <v>37263</v>
      </c>
      <c r="F12" s="28">
        <v>37780</v>
      </c>
      <c r="G12" s="28">
        <v>32552</v>
      </c>
      <c r="H12" s="28">
        <v>25462</v>
      </c>
      <c r="I12" s="28">
        <v>20608</v>
      </c>
      <c r="J12" s="28">
        <v>15650</v>
      </c>
      <c r="K12" s="28">
        <v>11364</v>
      </c>
      <c r="L12" s="28">
        <v>6777</v>
      </c>
      <c r="M12" s="28">
        <v>3639</v>
      </c>
      <c r="N12" s="28">
        <v>1778</v>
      </c>
      <c r="O12" s="28">
        <v>879</v>
      </c>
      <c r="P12" s="28">
        <v>278</v>
      </c>
      <c r="Q12" s="28">
        <v>87</v>
      </c>
      <c r="R12" s="28">
        <v>0</v>
      </c>
      <c r="S12" s="29">
        <v>213734</v>
      </c>
      <c r="T12" s="2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</row>
    <row r="13" spans="1:225" ht="11.25">
      <c r="A13" s="5">
        <v>80</v>
      </c>
      <c r="B13" s="11" t="s">
        <v>48</v>
      </c>
      <c r="C13" s="28">
        <v>172</v>
      </c>
      <c r="D13" s="28">
        <v>2754</v>
      </c>
      <c r="E13" s="28">
        <v>11227</v>
      </c>
      <c r="F13" s="28">
        <v>12567</v>
      </c>
      <c r="G13" s="28">
        <v>10440</v>
      </c>
      <c r="H13" s="28">
        <v>9088</v>
      </c>
      <c r="I13" s="28">
        <v>6550</v>
      </c>
      <c r="J13" s="28">
        <v>5053</v>
      </c>
      <c r="K13" s="28">
        <v>3770</v>
      </c>
      <c r="L13" s="28">
        <v>2180</v>
      </c>
      <c r="M13" s="28">
        <v>1668</v>
      </c>
      <c r="N13" s="28">
        <v>986</v>
      </c>
      <c r="O13" s="28">
        <v>380</v>
      </c>
      <c r="P13" s="28">
        <v>104</v>
      </c>
      <c r="Q13" s="28">
        <v>67</v>
      </c>
      <c r="R13" s="28">
        <v>0</v>
      </c>
      <c r="S13" s="29">
        <v>67006</v>
      </c>
      <c r="T13" s="2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</row>
    <row r="14" spans="1:225" ht="11.25">
      <c r="A14" s="5">
        <v>88</v>
      </c>
      <c r="B14" s="11" t="s">
        <v>50</v>
      </c>
      <c r="C14" s="28">
        <v>326</v>
      </c>
      <c r="D14" s="28">
        <v>3954</v>
      </c>
      <c r="E14" s="28">
        <v>13825</v>
      </c>
      <c r="F14" s="28">
        <v>15808</v>
      </c>
      <c r="G14" s="28">
        <v>14276</v>
      </c>
      <c r="H14" s="28">
        <v>11328</v>
      </c>
      <c r="I14" s="28">
        <v>8826</v>
      </c>
      <c r="J14" s="28">
        <v>6166</v>
      </c>
      <c r="K14" s="28">
        <v>3674</v>
      </c>
      <c r="L14" s="28">
        <v>1751</v>
      </c>
      <c r="M14" s="28">
        <v>773</v>
      </c>
      <c r="N14" s="28">
        <v>519</v>
      </c>
      <c r="O14" s="28">
        <v>242</v>
      </c>
      <c r="P14" s="28">
        <v>102</v>
      </c>
      <c r="Q14" s="28">
        <v>78</v>
      </c>
      <c r="R14" s="28">
        <v>0</v>
      </c>
      <c r="S14" s="29">
        <v>81648</v>
      </c>
      <c r="T14" s="2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</row>
    <row r="15" spans="1:225" ht="11.25">
      <c r="A15" s="5">
        <v>89</v>
      </c>
      <c r="B15" s="11" t="s">
        <v>51</v>
      </c>
      <c r="C15" s="28">
        <v>20</v>
      </c>
      <c r="D15" s="28">
        <v>338</v>
      </c>
      <c r="E15" s="28">
        <v>459</v>
      </c>
      <c r="F15" s="28">
        <v>406</v>
      </c>
      <c r="G15" s="28">
        <v>382</v>
      </c>
      <c r="H15" s="28">
        <v>313</v>
      </c>
      <c r="I15" s="28">
        <v>227</v>
      </c>
      <c r="J15" s="28">
        <v>161</v>
      </c>
      <c r="K15" s="28">
        <v>103</v>
      </c>
      <c r="L15" s="28">
        <v>57</v>
      </c>
      <c r="M15" s="28">
        <v>68</v>
      </c>
      <c r="N15" s="28">
        <v>108</v>
      </c>
      <c r="O15" s="28">
        <v>53</v>
      </c>
      <c r="P15" s="28">
        <v>22</v>
      </c>
      <c r="Q15" s="28">
        <v>21</v>
      </c>
      <c r="R15" s="28">
        <v>0</v>
      </c>
      <c r="S15" s="29">
        <v>2738</v>
      </c>
      <c r="T15" s="2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</row>
    <row r="16" spans="1:225" ht="11.25">
      <c r="A16" s="5">
        <v>96</v>
      </c>
      <c r="B16" s="11" t="s">
        <v>238</v>
      </c>
      <c r="C16" s="28">
        <v>69</v>
      </c>
      <c r="D16" s="28">
        <v>531</v>
      </c>
      <c r="E16" s="28">
        <v>980</v>
      </c>
      <c r="F16" s="28">
        <v>1076</v>
      </c>
      <c r="G16" s="28">
        <v>980</v>
      </c>
      <c r="H16" s="28">
        <v>794</v>
      </c>
      <c r="I16" s="28">
        <v>773</v>
      </c>
      <c r="J16" s="28">
        <v>595</v>
      </c>
      <c r="K16" s="28">
        <v>385</v>
      </c>
      <c r="L16" s="28">
        <v>215</v>
      </c>
      <c r="M16" s="28">
        <v>96</v>
      </c>
      <c r="N16" s="28">
        <v>54</v>
      </c>
      <c r="O16" s="28">
        <v>24</v>
      </c>
      <c r="P16" s="28">
        <v>11</v>
      </c>
      <c r="Q16" s="28">
        <v>5</v>
      </c>
      <c r="R16" s="28">
        <v>0</v>
      </c>
      <c r="S16" s="29">
        <v>6588</v>
      </c>
      <c r="T16" s="2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</row>
    <row r="17" spans="1:225" ht="11.25">
      <c r="A17" s="5">
        <v>99</v>
      </c>
      <c r="B17" s="11" t="s">
        <v>52</v>
      </c>
      <c r="C17" s="28">
        <v>414</v>
      </c>
      <c r="D17" s="28">
        <v>7905</v>
      </c>
      <c r="E17" s="28">
        <v>28697</v>
      </c>
      <c r="F17" s="28">
        <v>35043</v>
      </c>
      <c r="G17" s="28">
        <v>36175</v>
      </c>
      <c r="H17" s="28">
        <v>29653</v>
      </c>
      <c r="I17" s="28">
        <v>22444</v>
      </c>
      <c r="J17" s="28">
        <v>17501</v>
      </c>
      <c r="K17" s="28">
        <v>13631</v>
      </c>
      <c r="L17" s="28">
        <v>8013</v>
      </c>
      <c r="M17" s="28">
        <v>4219</v>
      </c>
      <c r="N17" s="28">
        <v>2479</v>
      </c>
      <c r="O17" s="28">
        <v>1215</v>
      </c>
      <c r="P17" s="28">
        <v>543</v>
      </c>
      <c r="Q17" s="28">
        <v>427</v>
      </c>
      <c r="R17" s="28">
        <v>0</v>
      </c>
      <c r="S17" s="29">
        <v>208359</v>
      </c>
      <c r="T17" s="2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</row>
    <row r="18" spans="1:225" ht="11.25">
      <c r="A18" s="5">
        <v>104</v>
      </c>
      <c r="B18" s="11" t="s">
        <v>53</v>
      </c>
      <c r="C18" s="28">
        <v>184</v>
      </c>
      <c r="D18" s="28">
        <v>2522</v>
      </c>
      <c r="E18" s="28">
        <v>3286</v>
      </c>
      <c r="F18" s="28">
        <v>2401</v>
      </c>
      <c r="G18" s="28">
        <v>2032</v>
      </c>
      <c r="H18" s="28">
        <v>1521</v>
      </c>
      <c r="I18" s="28">
        <v>1124</v>
      </c>
      <c r="J18" s="28">
        <v>715</v>
      </c>
      <c r="K18" s="28">
        <v>424</v>
      </c>
      <c r="L18" s="28">
        <v>133</v>
      </c>
      <c r="M18" s="28">
        <v>51</v>
      </c>
      <c r="N18" s="28">
        <v>17</v>
      </c>
      <c r="O18" s="28">
        <v>6</v>
      </c>
      <c r="P18" s="28">
        <v>2</v>
      </c>
      <c r="Q18" s="28">
        <v>0</v>
      </c>
      <c r="R18" s="28">
        <v>0</v>
      </c>
      <c r="S18" s="29">
        <v>14418</v>
      </c>
      <c r="T18" s="2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</row>
    <row r="19" spans="1:225" ht="11.25">
      <c r="A19" s="5">
        <v>106</v>
      </c>
      <c r="B19" s="11" t="s">
        <v>54</v>
      </c>
      <c r="C19" s="28">
        <v>173</v>
      </c>
      <c r="D19" s="28">
        <v>2352</v>
      </c>
      <c r="E19" s="28">
        <v>3819</v>
      </c>
      <c r="F19" s="28">
        <v>3084</v>
      </c>
      <c r="G19" s="28">
        <v>2579</v>
      </c>
      <c r="H19" s="28">
        <v>1958</v>
      </c>
      <c r="I19" s="28">
        <v>1371</v>
      </c>
      <c r="J19" s="28">
        <v>957</v>
      </c>
      <c r="K19" s="28">
        <v>656</v>
      </c>
      <c r="L19" s="28">
        <v>291</v>
      </c>
      <c r="M19" s="28">
        <v>60</v>
      </c>
      <c r="N19" s="28">
        <v>10</v>
      </c>
      <c r="O19" s="28">
        <v>1</v>
      </c>
      <c r="P19" s="28">
        <v>1</v>
      </c>
      <c r="Q19" s="28">
        <v>1</v>
      </c>
      <c r="R19" s="28">
        <v>0</v>
      </c>
      <c r="S19" s="29">
        <v>17313</v>
      </c>
      <c r="T19" s="2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</row>
    <row r="20" spans="1:225" ht="11.25">
      <c r="A20" s="5">
        <v>107</v>
      </c>
      <c r="B20" s="11" t="s">
        <v>55</v>
      </c>
      <c r="C20" s="28">
        <v>1365</v>
      </c>
      <c r="D20" s="28">
        <v>14390</v>
      </c>
      <c r="E20" s="28">
        <v>38728</v>
      </c>
      <c r="F20" s="28">
        <v>42939</v>
      </c>
      <c r="G20" s="28">
        <v>43135</v>
      </c>
      <c r="H20" s="28">
        <v>37077</v>
      </c>
      <c r="I20" s="28">
        <v>29585</v>
      </c>
      <c r="J20" s="28">
        <v>22525</v>
      </c>
      <c r="K20" s="28">
        <v>16782</v>
      </c>
      <c r="L20" s="28">
        <v>11110</v>
      </c>
      <c r="M20" s="28">
        <v>6408</v>
      </c>
      <c r="N20" s="28">
        <v>3640</v>
      </c>
      <c r="O20" s="28">
        <v>1279</v>
      </c>
      <c r="P20" s="28">
        <v>539</v>
      </c>
      <c r="Q20" s="28">
        <v>267</v>
      </c>
      <c r="R20" s="28">
        <v>0</v>
      </c>
      <c r="S20" s="29">
        <v>269769</v>
      </c>
      <c r="T20" s="2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</row>
    <row r="21" spans="1:225" ht="11.25">
      <c r="A21" s="5"/>
      <c r="B21" s="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</row>
    <row r="22" spans="2:225" ht="11.25">
      <c r="B22" s="11" t="s">
        <v>56</v>
      </c>
      <c r="C22" s="29">
        <v>6131</v>
      </c>
      <c r="D22" s="29">
        <v>71845</v>
      </c>
      <c r="E22" s="29">
        <v>192687</v>
      </c>
      <c r="F22" s="29">
        <v>212843</v>
      </c>
      <c r="G22" s="29">
        <v>198928</v>
      </c>
      <c r="H22" s="29">
        <v>164206</v>
      </c>
      <c r="I22" s="29">
        <v>129188</v>
      </c>
      <c r="J22" s="29">
        <v>98181</v>
      </c>
      <c r="K22" s="29">
        <v>71674</v>
      </c>
      <c r="L22" s="29">
        <v>42667</v>
      </c>
      <c r="M22" s="29">
        <v>23665</v>
      </c>
      <c r="N22" s="29">
        <v>14094</v>
      </c>
      <c r="O22" s="29">
        <v>6133</v>
      </c>
      <c r="P22" s="29">
        <v>2416</v>
      </c>
      <c r="Q22" s="29">
        <v>1444</v>
      </c>
      <c r="R22" s="29">
        <v>16</v>
      </c>
      <c r="S22" s="29">
        <v>1236118</v>
      </c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</row>
    <row r="23" spans="1:225" ht="11.25">
      <c r="A23" s="5"/>
      <c r="B23" s="5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29"/>
      <c r="S23" s="60"/>
      <c r="T23" s="60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</row>
    <row r="24" spans="1:225" ht="11.25">
      <c r="A24" s="5">
        <v>62</v>
      </c>
      <c r="B24" s="11" t="s">
        <v>57</v>
      </c>
      <c r="C24" s="28">
        <v>0</v>
      </c>
      <c r="D24" s="28">
        <v>7</v>
      </c>
      <c r="E24" s="28">
        <v>53</v>
      </c>
      <c r="F24" s="28">
        <v>95</v>
      </c>
      <c r="G24" s="28">
        <v>208</v>
      </c>
      <c r="H24" s="28">
        <v>458</v>
      </c>
      <c r="I24" s="28">
        <v>547</v>
      </c>
      <c r="J24" s="28">
        <v>494</v>
      </c>
      <c r="K24" s="28">
        <v>257</v>
      </c>
      <c r="L24" s="28">
        <v>84</v>
      </c>
      <c r="M24" s="28">
        <v>26</v>
      </c>
      <c r="N24" s="28">
        <v>13</v>
      </c>
      <c r="O24" s="28">
        <v>1</v>
      </c>
      <c r="P24" s="28">
        <v>0</v>
      </c>
      <c r="Q24" s="28">
        <v>0</v>
      </c>
      <c r="R24" s="28">
        <v>0</v>
      </c>
      <c r="S24" s="29">
        <v>2243</v>
      </c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</row>
    <row r="25" spans="1:225" ht="11.25">
      <c r="A25" s="5">
        <v>63</v>
      </c>
      <c r="B25" s="11" t="s">
        <v>58</v>
      </c>
      <c r="C25" s="28">
        <v>639</v>
      </c>
      <c r="D25" s="28">
        <v>874</v>
      </c>
      <c r="E25" s="28">
        <v>2047</v>
      </c>
      <c r="F25" s="28">
        <v>2236</v>
      </c>
      <c r="G25" s="28">
        <v>2363</v>
      </c>
      <c r="H25" s="28">
        <v>1985</v>
      </c>
      <c r="I25" s="28">
        <v>2422</v>
      </c>
      <c r="J25" s="28">
        <v>2500</v>
      </c>
      <c r="K25" s="28">
        <v>1893</v>
      </c>
      <c r="L25" s="28">
        <v>957</v>
      </c>
      <c r="M25" s="28">
        <v>435</v>
      </c>
      <c r="N25" s="28">
        <v>189</v>
      </c>
      <c r="O25" s="28">
        <v>80</v>
      </c>
      <c r="P25" s="28">
        <v>43</v>
      </c>
      <c r="Q25" s="28">
        <v>26</v>
      </c>
      <c r="R25" s="28">
        <v>0</v>
      </c>
      <c r="S25" s="29">
        <v>18689</v>
      </c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</row>
    <row r="26" spans="1:225" ht="11.25">
      <c r="A26" s="5">
        <v>65</v>
      </c>
      <c r="B26" s="11" t="s">
        <v>59</v>
      </c>
      <c r="C26" s="28">
        <v>476</v>
      </c>
      <c r="D26" s="28">
        <v>94</v>
      </c>
      <c r="E26" s="28">
        <v>461</v>
      </c>
      <c r="F26" s="28">
        <v>752</v>
      </c>
      <c r="G26" s="28">
        <v>1532</v>
      </c>
      <c r="H26" s="28">
        <v>1706</v>
      </c>
      <c r="I26" s="28">
        <v>1785</v>
      </c>
      <c r="J26" s="28">
        <v>1484</v>
      </c>
      <c r="K26" s="28">
        <v>922</v>
      </c>
      <c r="L26" s="28">
        <v>306</v>
      </c>
      <c r="M26" s="28">
        <v>98</v>
      </c>
      <c r="N26" s="28">
        <v>39</v>
      </c>
      <c r="O26" s="28">
        <v>10</v>
      </c>
      <c r="P26" s="28">
        <v>0</v>
      </c>
      <c r="Q26" s="28">
        <v>0</v>
      </c>
      <c r="R26" s="28">
        <v>0</v>
      </c>
      <c r="S26" s="29">
        <v>9665</v>
      </c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</row>
    <row r="27" spans="1:225" ht="11.25">
      <c r="A27" s="5">
        <v>68</v>
      </c>
      <c r="B27" s="11" t="s">
        <v>60</v>
      </c>
      <c r="C27" s="28">
        <v>1</v>
      </c>
      <c r="D27" s="28">
        <v>16</v>
      </c>
      <c r="E27" s="28">
        <v>115</v>
      </c>
      <c r="F27" s="28">
        <v>164</v>
      </c>
      <c r="G27" s="28">
        <v>189</v>
      </c>
      <c r="H27" s="28">
        <v>154</v>
      </c>
      <c r="I27" s="28">
        <v>280</v>
      </c>
      <c r="J27" s="28">
        <v>315</v>
      </c>
      <c r="K27" s="28">
        <v>252</v>
      </c>
      <c r="L27" s="28">
        <v>88</v>
      </c>
      <c r="M27" s="28">
        <v>16</v>
      </c>
      <c r="N27" s="28">
        <v>9</v>
      </c>
      <c r="O27" s="28">
        <v>3</v>
      </c>
      <c r="P27" s="28">
        <v>0</v>
      </c>
      <c r="Q27" s="28">
        <v>0</v>
      </c>
      <c r="R27" s="28">
        <v>0</v>
      </c>
      <c r="S27" s="29">
        <v>1602</v>
      </c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</row>
    <row r="28" spans="1:225" ht="11.25">
      <c r="A28" s="5">
        <v>76</v>
      </c>
      <c r="B28" s="11" t="s">
        <v>61</v>
      </c>
      <c r="C28" s="28">
        <v>39</v>
      </c>
      <c r="D28" s="28">
        <v>124</v>
      </c>
      <c r="E28" s="28">
        <v>491</v>
      </c>
      <c r="F28" s="28">
        <v>1103</v>
      </c>
      <c r="G28" s="28">
        <v>999</v>
      </c>
      <c r="H28" s="28">
        <v>849</v>
      </c>
      <c r="I28" s="28">
        <v>997</v>
      </c>
      <c r="J28" s="28">
        <v>1718</v>
      </c>
      <c r="K28" s="28">
        <v>1807</v>
      </c>
      <c r="L28" s="28">
        <v>1018</v>
      </c>
      <c r="M28" s="28">
        <v>902</v>
      </c>
      <c r="N28" s="28">
        <v>1104</v>
      </c>
      <c r="O28" s="28">
        <v>1026</v>
      </c>
      <c r="P28" s="28">
        <v>733</v>
      </c>
      <c r="Q28" s="28">
        <v>571</v>
      </c>
      <c r="R28" s="28">
        <v>0</v>
      </c>
      <c r="S28" s="29">
        <v>13481</v>
      </c>
      <c r="T28" s="2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</row>
    <row r="29" spans="1:225" ht="11.25">
      <c r="A29" s="5">
        <v>81</v>
      </c>
      <c r="B29" s="11" t="s">
        <v>62</v>
      </c>
      <c r="C29" s="28">
        <v>11</v>
      </c>
      <c r="D29" s="28">
        <v>93</v>
      </c>
      <c r="E29" s="28">
        <v>182</v>
      </c>
      <c r="F29" s="28">
        <v>235</v>
      </c>
      <c r="G29" s="28">
        <v>365</v>
      </c>
      <c r="H29" s="28">
        <v>332</v>
      </c>
      <c r="I29" s="28">
        <v>307</v>
      </c>
      <c r="J29" s="28">
        <v>782</v>
      </c>
      <c r="K29" s="28">
        <v>675</v>
      </c>
      <c r="L29" s="28">
        <v>486</v>
      </c>
      <c r="M29" s="28">
        <v>197</v>
      </c>
      <c r="N29" s="28">
        <v>85</v>
      </c>
      <c r="O29" s="28">
        <v>21</v>
      </c>
      <c r="P29" s="28">
        <v>3</v>
      </c>
      <c r="Q29" s="28">
        <v>1</v>
      </c>
      <c r="R29" s="28">
        <v>0</v>
      </c>
      <c r="S29" s="29">
        <v>3775</v>
      </c>
      <c r="T29" s="2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</row>
    <row r="30" spans="1:225" ht="11.25">
      <c r="A30" s="5">
        <v>85</v>
      </c>
      <c r="B30" s="11" t="s">
        <v>63</v>
      </c>
      <c r="C30" s="28">
        <v>2</v>
      </c>
      <c r="D30" s="28">
        <v>66</v>
      </c>
      <c r="E30" s="28">
        <v>547</v>
      </c>
      <c r="F30" s="28">
        <v>877</v>
      </c>
      <c r="G30" s="28">
        <v>1207</v>
      </c>
      <c r="H30" s="28">
        <v>992</v>
      </c>
      <c r="I30" s="28">
        <v>848</v>
      </c>
      <c r="J30" s="28">
        <v>788</v>
      </c>
      <c r="K30" s="28">
        <v>429</v>
      </c>
      <c r="L30" s="28">
        <v>521</v>
      </c>
      <c r="M30" s="28">
        <v>400</v>
      </c>
      <c r="N30" s="28">
        <v>286</v>
      </c>
      <c r="O30" s="28">
        <v>200</v>
      </c>
      <c r="P30" s="28">
        <v>112</v>
      </c>
      <c r="Q30" s="28">
        <v>84</v>
      </c>
      <c r="R30" s="28">
        <v>0</v>
      </c>
      <c r="S30" s="29">
        <v>7359</v>
      </c>
      <c r="T30" s="2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</row>
    <row r="31" spans="1:225" ht="11.25">
      <c r="A31" s="5">
        <v>94</v>
      </c>
      <c r="B31" s="11" t="s">
        <v>64</v>
      </c>
      <c r="C31" s="28">
        <v>0</v>
      </c>
      <c r="D31" s="28">
        <v>34</v>
      </c>
      <c r="E31" s="28">
        <v>138</v>
      </c>
      <c r="F31" s="28">
        <v>147</v>
      </c>
      <c r="G31" s="28">
        <v>273</v>
      </c>
      <c r="H31" s="28">
        <v>259</v>
      </c>
      <c r="I31" s="28">
        <v>247</v>
      </c>
      <c r="J31" s="28">
        <v>190</v>
      </c>
      <c r="K31" s="28">
        <v>143</v>
      </c>
      <c r="L31" s="28">
        <v>69</v>
      </c>
      <c r="M31" s="28">
        <v>24</v>
      </c>
      <c r="N31" s="28">
        <v>5</v>
      </c>
      <c r="O31" s="28">
        <v>1</v>
      </c>
      <c r="P31" s="28">
        <v>1</v>
      </c>
      <c r="Q31" s="28">
        <v>0</v>
      </c>
      <c r="R31" s="28">
        <v>0</v>
      </c>
      <c r="S31" s="29">
        <v>1531</v>
      </c>
      <c r="T31" s="2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</row>
    <row r="32" spans="1:225" ht="11.25">
      <c r="A32" s="5"/>
      <c r="B32" s="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</row>
    <row r="33" spans="1:225" ht="11.25">
      <c r="A33" s="11"/>
      <c r="B33" s="11" t="s">
        <v>65</v>
      </c>
      <c r="C33" s="29">
        <v>1168</v>
      </c>
      <c r="D33" s="29">
        <v>1308</v>
      </c>
      <c r="E33" s="29">
        <v>4034</v>
      </c>
      <c r="F33" s="29">
        <v>5609</v>
      </c>
      <c r="G33" s="29">
        <v>7136</v>
      </c>
      <c r="H33" s="29">
        <v>6735</v>
      </c>
      <c r="I33" s="29">
        <v>7433</v>
      </c>
      <c r="J33" s="29">
        <v>8271</v>
      </c>
      <c r="K33" s="29">
        <v>6378</v>
      </c>
      <c r="L33" s="29">
        <v>3529</v>
      </c>
      <c r="M33" s="29">
        <v>2098</v>
      </c>
      <c r="N33" s="29">
        <v>1730</v>
      </c>
      <c r="O33" s="29">
        <v>1342</v>
      </c>
      <c r="P33" s="29">
        <v>892</v>
      </c>
      <c r="Q33" s="29">
        <v>682</v>
      </c>
      <c r="R33" s="29">
        <v>0</v>
      </c>
      <c r="S33" s="29">
        <v>58345</v>
      </c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</row>
    <row r="34" spans="1:225" ht="11.25">
      <c r="A34" s="5"/>
      <c r="B34" s="5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29"/>
      <c r="S34" s="60"/>
      <c r="T34" s="60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</row>
    <row r="35" spans="1:225" ht="11.25">
      <c r="A35" s="30"/>
      <c r="B35" s="30" t="s">
        <v>66</v>
      </c>
      <c r="C35" s="29">
        <v>7299</v>
      </c>
      <c r="D35" s="29">
        <v>73153</v>
      </c>
      <c r="E35" s="29">
        <v>196721</v>
      </c>
      <c r="F35" s="29">
        <v>218452</v>
      </c>
      <c r="G35" s="29">
        <v>206064</v>
      </c>
      <c r="H35" s="29">
        <v>170941</v>
      </c>
      <c r="I35" s="29">
        <v>136621</v>
      </c>
      <c r="J35" s="29">
        <v>106452</v>
      </c>
      <c r="K35" s="29">
        <v>78052</v>
      </c>
      <c r="L35" s="29">
        <v>46196</v>
      </c>
      <c r="M35" s="29">
        <v>25763</v>
      </c>
      <c r="N35" s="29">
        <v>15824</v>
      </c>
      <c r="O35" s="29">
        <v>7475</v>
      </c>
      <c r="P35" s="29">
        <v>3308</v>
      </c>
      <c r="Q35" s="29">
        <v>2126</v>
      </c>
      <c r="R35" s="29">
        <v>16</v>
      </c>
      <c r="S35" s="29">
        <v>1294463</v>
      </c>
      <c r="T35" s="2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</row>
    <row r="36" spans="1:225" ht="11.25">
      <c r="A36" s="5"/>
      <c r="B36" s="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</row>
    <row r="37" spans="1:225" ht="12" thickBot="1">
      <c r="A37" s="31"/>
      <c r="B37" s="31" t="s">
        <v>67</v>
      </c>
      <c r="C37" s="61">
        <v>0.0056386316178986965</v>
      </c>
      <c r="D37" s="61">
        <v>0.0565122371207211</v>
      </c>
      <c r="E37" s="61">
        <v>0.15197112625080825</v>
      </c>
      <c r="F37" s="61">
        <v>0.1687587825994254</v>
      </c>
      <c r="G37" s="61">
        <v>0.15918879102763075</v>
      </c>
      <c r="H37" s="61">
        <v>0.13205553190782587</v>
      </c>
      <c r="I37" s="61">
        <v>0.10554260724331248</v>
      </c>
      <c r="J37" s="61">
        <v>0.08223641772688751</v>
      </c>
      <c r="K37" s="61">
        <v>0.0602968180627797</v>
      </c>
      <c r="L37" s="61">
        <v>0.03568738542546214</v>
      </c>
      <c r="M37" s="61">
        <v>0.01990246148402851</v>
      </c>
      <c r="N37" s="61">
        <v>0.012224374122705708</v>
      </c>
      <c r="O37" s="61">
        <v>0.0057745953341269704</v>
      </c>
      <c r="P37" s="61">
        <v>0.002555499848199601</v>
      </c>
      <c r="Q37" s="61">
        <v>0.001642379890348353</v>
      </c>
      <c r="R37" s="61">
        <v>1.2360337838933983E-05</v>
      </c>
      <c r="S37" s="61">
        <v>1</v>
      </c>
      <c r="T37" s="62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</row>
    <row r="38" spans="2:225" ht="11.25">
      <c r="B38" s="5"/>
      <c r="C38" s="5"/>
      <c r="D38" s="13"/>
      <c r="E38" s="13"/>
      <c r="F38" s="13"/>
      <c r="G38" s="13"/>
      <c r="H38" s="13"/>
      <c r="I38" s="13"/>
      <c r="J38" s="13"/>
      <c r="K38" s="13"/>
      <c r="L38" s="63" t="s">
        <v>2</v>
      </c>
      <c r="M38" s="63" t="s">
        <v>2</v>
      </c>
      <c r="N38" s="63" t="s">
        <v>2</v>
      </c>
      <c r="O38" s="63" t="s">
        <v>2</v>
      </c>
      <c r="P38" s="13"/>
      <c r="Q38" s="13"/>
      <c r="R38" s="63" t="s">
        <v>2</v>
      </c>
      <c r="S38" s="63" t="s">
        <v>2</v>
      </c>
      <c r="T38" s="63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</row>
    <row r="39" spans="2:225" ht="11.25">
      <c r="B39" s="11" t="s">
        <v>86</v>
      </c>
      <c r="C39" s="11"/>
      <c r="D39" s="13"/>
      <c r="E39" s="13"/>
      <c r="F39" s="13"/>
      <c r="G39" s="13"/>
      <c r="I39" s="13"/>
      <c r="J39" s="13"/>
      <c r="K39" s="13"/>
      <c r="L39" s="63" t="s">
        <v>2</v>
      </c>
      <c r="N39" s="63" t="s">
        <v>2</v>
      </c>
      <c r="O39" s="63" t="s">
        <v>2</v>
      </c>
      <c r="P39" s="13"/>
      <c r="Q39" s="13"/>
      <c r="T39" s="63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</row>
    <row r="40" spans="2:225" ht="11.25">
      <c r="B40" s="11" t="s">
        <v>87</v>
      </c>
      <c r="C40" s="11"/>
      <c r="D40" s="13"/>
      <c r="E40" s="13"/>
      <c r="F40" s="13"/>
      <c r="G40" s="13"/>
      <c r="H40" s="13"/>
      <c r="I40" s="13"/>
      <c r="J40" s="13"/>
      <c r="K40" s="13"/>
      <c r="L40" s="63"/>
      <c r="M40" s="63"/>
      <c r="N40" s="63"/>
      <c r="O40" s="63"/>
      <c r="P40" s="13"/>
      <c r="Q40" s="13"/>
      <c r="R40" s="63"/>
      <c r="S40" s="63"/>
      <c r="T40" s="63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</row>
    <row r="41" spans="1:225" ht="11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</row>
    <row r="42" spans="1:225" ht="13.5">
      <c r="A42" s="53"/>
      <c r="B42" s="123" t="s">
        <v>94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</row>
    <row r="43" spans="1:225" ht="13.5">
      <c r="A43" s="118" t="s">
        <v>257</v>
      </c>
      <c r="B43" s="123" t="s">
        <v>252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</row>
    <row r="44" spans="1:225" ht="12" thickBot="1">
      <c r="A44" s="5"/>
      <c r="B44" s="5"/>
      <c r="C44" s="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</row>
    <row r="45" spans="1:225" ht="11.25">
      <c r="A45" s="24" t="s">
        <v>2</v>
      </c>
      <c r="B45" s="24" t="s">
        <v>2</v>
      </c>
      <c r="C45" s="132" t="s">
        <v>69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54"/>
      <c r="T45" s="54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</row>
    <row r="46" spans="1:225" ht="11.25">
      <c r="A46" s="26" t="s">
        <v>41</v>
      </c>
      <c r="B46" s="26" t="s">
        <v>42</v>
      </c>
      <c r="C46" s="56" t="s">
        <v>95</v>
      </c>
      <c r="D46" s="56" t="s">
        <v>70</v>
      </c>
      <c r="E46" s="56" t="s">
        <v>71</v>
      </c>
      <c r="F46" s="56" t="s">
        <v>72</v>
      </c>
      <c r="G46" s="56" t="s">
        <v>73</v>
      </c>
      <c r="H46" s="56" t="s">
        <v>74</v>
      </c>
      <c r="I46" s="56" t="s">
        <v>75</v>
      </c>
      <c r="J46" s="56" t="s">
        <v>76</v>
      </c>
      <c r="K46" s="56" t="s">
        <v>77</v>
      </c>
      <c r="L46" s="56" t="s">
        <v>78</v>
      </c>
      <c r="M46" s="56" t="s">
        <v>79</v>
      </c>
      <c r="N46" s="56" t="s">
        <v>80</v>
      </c>
      <c r="O46" s="56" t="s">
        <v>81</v>
      </c>
      <c r="P46" s="56" t="s">
        <v>82</v>
      </c>
      <c r="Q46" s="56" t="s">
        <v>83</v>
      </c>
      <c r="R46" s="57" t="s">
        <v>84</v>
      </c>
      <c r="S46" s="57" t="s">
        <v>85</v>
      </c>
      <c r="T46" s="58" t="s">
        <v>5</v>
      </c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</row>
    <row r="47" spans="1:225" ht="11.25">
      <c r="A47" s="5">
        <v>57</v>
      </c>
      <c r="B47" s="11" t="s">
        <v>43</v>
      </c>
      <c r="C47" s="64">
        <v>152</v>
      </c>
      <c r="D47" s="28">
        <v>41121</v>
      </c>
      <c r="E47" s="28">
        <v>5066</v>
      </c>
      <c r="F47" s="28">
        <v>2669</v>
      </c>
      <c r="G47" s="28">
        <v>2255</v>
      </c>
      <c r="H47" s="28">
        <v>2429</v>
      </c>
      <c r="I47" s="28">
        <v>2143</v>
      </c>
      <c r="J47" s="28">
        <v>1760</v>
      </c>
      <c r="K47" s="28">
        <v>1511</v>
      </c>
      <c r="L47" s="28">
        <v>1355</v>
      </c>
      <c r="M47" s="28">
        <v>911</v>
      </c>
      <c r="N47" s="28">
        <v>705</v>
      </c>
      <c r="O47" s="28">
        <v>518</v>
      </c>
      <c r="P47" s="28">
        <v>338</v>
      </c>
      <c r="Q47" s="28">
        <v>194</v>
      </c>
      <c r="R47" s="28">
        <v>196</v>
      </c>
      <c r="S47" s="28">
        <v>2</v>
      </c>
      <c r="T47" s="29">
        <v>63325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</row>
    <row r="48" spans="1:225" ht="11.25">
      <c r="A48" s="5">
        <v>66</v>
      </c>
      <c r="B48" s="11" t="s">
        <v>44</v>
      </c>
      <c r="C48" s="64">
        <v>364</v>
      </c>
      <c r="D48" s="28">
        <v>55630</v>
      </c>
      <c r="E48" s="28">
        <v>7550</v>
      </c>
      <c r="F48" s="28">
        <v>3513</v>
      </c>
      <c r="G48" s="28">
        <v>3163</v>
      </c>
      <c r="H48" s="28">
        <v>3459</v>
      </c>
      <c r="I48" s="28">
        <v>2970</v>
      </c>
      <c r="J48" s="28">
        <v>2177</v>
      </c>
      <c r="K48" s="28">
        <v>1663</v>
      </c>
      <c r="L48" s="28">
        <v>1156</v>
      </c>
      <c r="M48" s="28">
        <v>620</v>
      </c>
      <c r="N48" s="28">
        <v>431</v>
      </c>
      <c r="O48" s="28">
        <v>338</v>
      </c>
      <c r="P48" s="28">
        <v>158</v>
      </c>
      <c r="Q48" s="28">
        <v>112</v>
      </c>
      <c r="R48" s="28">
        <v>97</v>
      </c>
      <c r="S48" s="28">
        <v>0</v>
      </c>
      <c r="T48" s="29">
        <v>83401</v>
      </c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</row>
    <row r="49" spans="1:225" ht="11.25">
      <c r="A49" s="5">
        <v>67</v>
      </c>
      <c r="B49" s="11" t="s">
        <v>45</v>
      </c>
      <c r="C49" s="64">
        <v>666</v>
      </c>
      <c r="D49" s="28">
        <v>115999</v>
      </c>
      <c r="E49" s="28">
        <v>19351</v>
      </c>
      <c r="F49" s="28">
        <v>10199</v>
      </c>
      <c r="G49" s="28">
        <v>6565</v>
      </c>
      <c r="H49" s="28">
        <v>6277</v>
      </c>
      <c r="I49" s="28">
        <v>6109</v>
      </c>
      <c r="J49" s="28">
        <v>5231</v>
      </c>
      <c r="K49" s="28">
        <v>4373</v>
      </c>
      <c r="L49" s="28">
        <v>3654</v>
      </c>
      <c r="M49" s="28">
        <v>2338</v>
      </c>
      <c r="N49" s="28">
        <v>1160</v>
      </c>
      <c r="O49" s="28">
        <v>760</v>
      </c>
      <c r="P49" s="28">
        <v>392</v>
      </c>
      <c r="Q49" s="28">
        <v>203</v>
      </c>
      <c r="R49" s="28">
        <v>162</v>
      </c>
      <c r="S49" s="28">
        <v>1477</v>
      </c>
      <c r="T49" s="29">
        <v>184916</v>
      </c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</row>
    <row r="50" spans="1:225" ht="11.25">
      <c r="A50" s="5">
        <v>70</v>
      </c>
      <c r="B50" s="11" t="s">
        <v>46</v>
      </c>
      <c r="C50" s="64">
        <v>627</v>
      </c>
      <c r="D50" s="28">
        <v>25048</v>
      </c>
      <c r="E50" s="28">
        <v>2732</v>
      </c>
      <c r="F50" s="28">
        <v>1731</v>
      </c>
      <c r="G50" s="28">
        <v>1996</v>
      </c>
      <c r="H50" s="28">
        <v>2014</v>
      </c>
      <c r="I50" s="28">
        <v>1574</v>
      </c>
      <c r="J50" s="28">
        <v>1131</v>
      </c>
      <c r="K50" s="28">
        <v>650</v>
      </c>
      <c r="L50" s="28">
        <v>366</v>
      </c>
      <c r="M50" s="28">
        <v>145</v>
      </c>
      <c r="N50" s="28">
        <v>77</v>
      </c>
      <c r="O50" s="28">
        <v>59</v>
      </c>
      <c r="P50" s="28">
        <v>35</v>
      </c>
      <c r="Q50" s="28">
        <v>21</v>
      </c>
      <c r="R50" s="28">
        <v>22</v>
      </c>
      <c r="S50" s="28">
        <v>34</v>
      </c>
      <c r="T50" s="29">
        <v>38262</v>
      </c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</row>
    <row r="51" spans="1:225" ht="11.25">
      <c r="A51" s="5">
        <v>74</v>
      </c>
      <c r="B51" s="11" t="s">
        <v>256</v>
      </c>
      <c r="C51" s="64">
        <v>470</v>
      </c>
      <c r="D51" s="28">
        <v>43009</v>
      </c>
      <c r="E51" s="28">
        <v>5592</v>
      </c>
      <c r="F51" s="28">
        <v>2178</v>
      </c>
      <c r="G51" s="28">
        <v>2004</v>
      </c>
      <c r="H51" s="28">
        <v>2420</v>
      </c>
      <c r="I51" s="28">
        <v>2300</v>
      </c>
      <c r="J51" s="28">
        <v>1776</v>
      </c>
      <c r="K51" s="28">
        <v>1017</v>
      </c>
      <c r="L51" s="28">
        <v>639</v>
      </c>
      <c r="M51" s="28">
        <v>211</v>
      </c>
      <c r="N51" s="28">
        <v>126</v>
      </c>
      <c r="O51" s="28">
        <v>72</v>
      </c>
      <c r="P51" s="28">
        <v>44</v>
      </c>
      <c r="Q51" s="28">
        <v>29</v>
      </c>
      <c r="R51" s="28">
        <v>17</v>
      </c>
      <c r="S51" s="28">
        <v>28</v>
      </c>
      <c r="T51" s="29">
        <v>61932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</row>
    <row r="52" spans="1:225" ht="11.25">
      <c r="A52" s="5">
        <v>78</v>
      </c>
      <c r="B52" s="11" t="s">
        <v>47</v>
      </c>
      <c r="C52" s="64">
        <v>976</v>
      </c>
      <c r="D52" s="28">
        <v>150361</v>
      </c>
      <c r="E52" s="28">
        <v>18813</v>
      </c>
      <c r="F52" s="28">
        <v>11098</v>
      </c>
      <c r="G52" s="28">
        <v>9122</v>
      </c>
      <c r="H52" s="28">
        <v>9205</v>
      </c>
      <c r="I52" s="28">
        <v>7720</v>
      </c>
      <c r="J52" s="28">
        <v>6408</v>
      </c>
      <c r="K52" s="28">
        <v>5104</v>
      </c>
      <c r="L52" s="28">
        <v>4196</v>
      </c>
      <c r="M52" s="28">
        <v>2384</v>
      </c>
      <c r="N52" s="28">
        <v>1116</v>
      </c>
      <c r="O52" s="28">
        <v>706</v>
      </c>
      <c r="P52" s="28">
        <v>369</v>
      </c>
      <c r="Q52" s="28">
        <v>209</v>
      </c>
      <c r="R52" s="28">
        <v>161</v>
      </c>
      <c r="S52" s="28">
        <v>17</v>
      </c>
      <c r="T52" s="29">
        <v>227965</v>
      </c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</row>
    <row r="53" spans="1:225" ht="11.25">
      <c r="A53" s="5">
        <v>80</v>
      </c>
      <c r="B53" s="11" t="s">
        <v>48</v>
      </c>
      <c r="C53" s="64">
        <v>235</v>
      </c>
      <c r="D53" s="28">
        <v>42612</v>
      </c>
      <c r="E53" s="28">
        <v>6550</v>
      </c>
      <c r="F53" s="28">
        <v>3669</v>
      </c>
      <c r="G53" s="28">
        <v>2313</v>
      </c>
      <c r="H53" s="28">
        <v>2460</v>
      </c>
      <c r="I53" s="28">
        <v>2372</v>
      </c>
      <c r="J53" s="28">
        <v>1690</v>
      </c>
      <c r="K53" s="28">
        <v>1421</v>
      </c>
      <c r="L53" s="28">
        <v>1165</v>
      </c>
      <c r="M53" s="28">
        <v>787</v>
      </c>
      <c r="N53" s="28">
        <v>708</v>
      </c>
      <c r="O53" s="28">
        <v>470</v>
      </c>
      <c r="P53" s="28">
        <v>280</v>
      </c>
      <c r="Q53" s="28">
        <v>98</v>
      </c>
      <c r="R53" s="28">
        <v>114</v>
      </c>
      <c r="S53" s="28">
        <v>0</v>
      </c>
      <c r="T53" s="29">
        <v>66944</v>
      </c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</row>
    <row r="54" spans="1:225" ht="11.25">
      <c r="A54" s="5">
        <v>88</v>
      </c>
      <c r="B54" s="11" t="s">
        <v>50</v>
      </c>
      <c r="C54" s="64">
        <v>335</v>
      </c>
      <c r="D54" s="28">
        <v>66470</v>
      </c>
      <c r="E54" s="28">
        <v>8775</v>
      </c>
      <c r="F54" s="28">
        <v>3459</v>
      </c>
      <c r="G54" s="28">
        <v>3392</v>
      </c>
      <c r="H54" s="28">
        <v>3553</v>
      </c>
      <c r="I54" s="28">
        <v>3015</v>
      </c>
      <c r="J54" s="28">
        <v>2231</v>
      </c>
      <c r="K54" s="28">
        <v>1542</v>
      </c>
      <c r="L54" s="28">
        <v>1002</v>
      </c>
      <c r="M54" s="28">
        <v>487</v>
      </c>
      <c r="N54" s="28">
        <v>190</v>
      </c>
      <c r="O54" s="28">
        <v>178</v>
      </c>
      <c r="P54" s="28">
        <v>120</v>
      </c>
      <c r="Q54" s="28">
        <v>66</v>
      </c>
      <c r="R54" s="28">
        <v>50</v>
      </c>
      <c r="S54" s="28">
        <v>0</v>
      </c>
      <c r="T54" s="29">
        <v>94865</v>
      </c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</row>
    <row r="55" spans="1:225" ht="11.25">
      <c r="A55" s="5">
        <v>89</v>
      </c>
      <c r="B55" s="11" t="s">
        <v>51</v>
      </c>
      <c r="C55" s="64">
        <v>0</v>
      </c>
      <c r="D55" s="28">
        <v>1738</v>
      </c>
      <c r="E55" s="28">
        <v>201</v>
      </c>
      <c r="F55" s="28">
        <v>125</v>
      </c>
      <c r="G55" s="28">
        <v>86</v>
      </c>
      <c r="H55" s="28">
        <v>118</v>
      </c>
      <c r="I55" s="28">
        <v>115</v>
      </c>
      <c r="J55" s="28">
        <v>73</v>
      </c>
      <c r="K55" s="28">
        <v>36</v>
      </c>
      <c r="L55" s="28">
        <v>39</v>
      </c>
      <c r="M55" s="28">
        <v>26</v>
      </c>
      <c r="N55" s="28">
        <v>23</v>
      </c>
      <c r="O55" s="28">
        <v>28</v>
      </c>
      <c r="P55" s="28">
        <v>9</v>
      </c>
      <c r="Q55" s="28">
        <v>2</v>
      </c>
      <c r="R55" s="28">
        <v>2</v>
      </c>
      <c r="S55" s="28">
        <v>0</v>
      </c>
      <c r="T55" s="29">
        <v>2621</v>
      </c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</row>
    <row r="56" spans="1:225" ht="11.25">
      <c r="A56" s="5">
        <v>96</v>
      </c>
      <c r="B56" s="11" t="s">
        <v>238</v>
      </c>
      <c r="C56" s="64">
        <v>0</v>
      </c>
      <c r="D56" s="28">
        <v>5508</v>
      </c>
      <c r="E56" s="28">
        <v>773</v>
      </c>
      <c r="F56" s="28">
        <v>261</v>
      </c>
      <c r="G56" s="28">
        <v>265</v>
      </c>
      <c r="H56" s="28">
        <v>352</v>
      </c>
      <c r="I56" s="28">
        <v>362</v>
      </c>
      <c r="J56" s="28">
        <v>305</v>
      </c>
      <c r="K56" s="28">
        <v>218</v>
      </c>
      <c r="L56" s="28">
        <v>149</v>
      </c>
      <c r="M56" s="28">
        <v>77</v>
      </c>
      <c r="N56" s="28">
        <v>46</v>
      </c>
      <c r="O56" s="28">
        <v>28</v>
      </c>
      <c r="P56" s="28">
        <v>17</v>
      </c>
      <c r="Q56" s="28">
        <v>17</v>
      </c>
      <c r="R56" s="28">
        <v>12</v>
      </c>
      <c r="S56" s="28">
        <v>1</v>
      </c>
      <c r="T56" s="29">
        <v>8391</v>
      </c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</row>
    <row r="57" spans="1:225" ht="11.25">
      <c r="A57" s="5">
        <v>99</v>
      </c>
      <c r="B57" s="11" t="s">
        <v>52</v>
      </c>
      <c r="C57" s="64">
        <v>950</v>
      </c>
      <c r="D57" s="28">
        <v>176729</v>
      </c>
      <c r="E57" s="28">
        <v>22995</v>
      </c>
      <c r="F57" s="28">
        <v>12388</v>
      </c>
      <c r="G57" s="28">
        <v>10736</v>
      </c>
      <c r="H57" s="28">
        <v>12004</v>
      </c>
      <c r="I57" s="28">
        <v>10595</v>
      </c>
      <c r="J57" s="28">
        <v>7797</v>
      </c>
      <c r="K57" s="28">
        <v>6031</v>
      </c>
      <c r="L57" s="28">
        <v>4925</v>
      </c>
      <c r="M57" s="28">
        <v>2956</v>
      </c>
      <c r="N57" s="28">
        <v>1834</v>
      </c>
      <c r="O57" s="28">
        <v>1238</v>
      </c>
      <c r="P57" s="28">
        <v>649</v>
      </c>
      <c r="Q57" s="28">
        <v>383</v>
      </c>
      <c r="R57" s="28">
        <v>317</v>
      </c>
      <c r="S57" s="28">
        <v>0</v>
      </c>
      <c r="T57" s="29">
        <v>272527</v>
      </c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</row>
    <row r="58" spans="1:225" ht="11.25">
      <c r="A58" s="5">
        <v>104</v>
      </c>
      <c r="B58" s="11" t="s">
        <v>53</v>
      </c>
      <c r="C58" s="64">
        <v>29</v>
      </c>
      <c r="D58" s="28">
        <v>6963</v>
      </c>
      <c r="E58" s="28">
        <v>758</v>
      </c>
      <c r="F58" s="28">
        <v>491</v>
      </c>
      <c r="G58" s="28">
        <v>442</v>
      </c>
      <c r="H58" s="28">
        <v>397</v>
      </c>
      <c r="I58" s="28">
        <v>346</v>
      </c>
      <c r="J58" s="28">
        <v>286</v>
      </c>
      <c r="K58" s="28">
        <v>195</v>
      </c>
      <c r="L58" s="28">
        <v>83</v>
      </c>
      <c r="M58" s="28">
        <v>39</v>
      </c>
      <c r="N58" s="28">
        <v>7</v>
      </c>
      <c r="O58" s="28">
        <v>3</v>
      </c>
      <c r="P58" s="28">
        <v>2</v>
      </c>
      <c r="Q58" s="28">
        <v>3</v>
      </c>
      <c r="R58" s="28">
        <v>1</v>
      </c>
      <c r="S58" s="28">
        <v>0</v>
      </c>
      <c r="T58" s="29">
        <v>10045</v>
      </c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</row>
    <row r="59" spans="1:225" ht="11.25">
      <c r="A59" s="5">
        <v>106</v>
      </c>
      <c r="B59" s="11" t="s">
        <v>54</v>
      </c>
      <c r="C59" s="64">
        <v>39</v>
      </c>
      <c r="D59" s="28">
        <v>12145</v>
      </c>
      <c r="E59" s="28">
        <v>1255</v>
      </c>
      <c r="F59" s="28">
        <v>726</v>
      </c>
      <c r="G59" s="28">
        <v>666</v>
      </c>
      <c r="H59" s="28">
        <v>671</v>
      </c>
      <c r="I59" s="28">
        <v>542</v>
      </c>
      <c r="J59" s="28">
        <v>409</v>
      </c>
      <c r="K59" s="28">
        <v>376</v>
      </c>
      <c r="L59" s="28">
        <v>235</v>
      </c>
      <c r="M59" s="28">
        <v>108</v>
      </c>
      <c r="N59" s="28">
        <v>28</v>
      </c>
      <c r="O59" s="28">
        <v>13</v>
      </c>
      <c r="P59" s="28">
        <v>8</v>
      </c>
      <c r="Q59" s="28">
        <v>3</v>
      </c>
      <c r="R59" s="28">
        <v>3</v>
      </c>
      <c r="S59" s="28">
        <v>6</v>
      </c>
      <c r="T59" s="29">
        <v>17233</v>
      </c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</row>
    <row r="60" spans="1:225" ht="11.25">
      <c r="A60" s="5">
        <v>107</v>
      </c>
      <c r="B60" s="11" t="s">
        <v>55</v>
      </c>
      <c r="C60" s="64">
        <v>0</v>
      </c>
      <c r="D60" s="28">
        <v>255036</v>
      </c>
      <c r="E60" s="28">
        <v>39633</v>
      </c>
      <c r="F60" s="28">
        <v>22466</v>
      </c>
      <c r="G60" s="28">
        <v>18257</v>
      </c>
      <c r="H60" s="28">
        <v>20012</v>
      </c>
      <c r="I60" s="28">
        <v>17655</v>
      </c>
      <c r="J60" s="28">
        <v>13193</v>
      </c>
      <c r="K60" s="28">
        <v>9993</v>
      </c>
      <c r="L60" s="28">
        <v>7613</v>
      </c>
      <c r="M60" s="28">
        <v>4685</v>
      </c>
      <c r="N60" s="28">
        <v>2515</v>
      </c>
      <c r="O60" s="28">
        <v>1695</v>
      </c>
      <c r="P60" s="28">
        <v>934</v>
      </c>
      <c r="Q60" s="28">
        <v>553</v>
      </c>
      <c r="R60" s="28">
        <v>482</v>
      </c>
      <c r="S60" s="28">
        <v>0</v>
      </c>
      <c r="T60" s="29">
        <v>414722</v>
      </c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</row>
    <row r="61" spans="1:225" ht="11.25">
      <c r="A61" s="5"/>
      <c r="B61" s="5"/>
      <c r="C61" s="64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</row>
    <row r="62" spans="2:225" ht="11.25">
      <c r="B62" s="11" t="s">
        <v>56</v>
      </c>
      <c r="C62" s="29">
        <v>4843</v>
      </c>
      <c r="D62" s="29">
        <v>998369</v>
      </c>
      <c r="E62" s="29">
        <v>140044</v>
      </c>
      <c r="F62" s="29">
        <v>74973</v>
      </c>
      <c r="G62" s="29">
        <v>61262</v>
      </c>
      <c r="H62" s="29">
        <v>65371</v>
      </c>
      <c r="I62" s="29">
        <v>57818</v>
      </c>
      <c r="J62" s="29">
        <v>44467</v>
      </c>
      <c r="K62" s="29">
        <v>34130</v>
      </c>
      <c r="L62" s="29">
        <v>26577</v>
      </c>
      <c r="M62" s="29">
        <v>15774</v>
      </c>
      <c r="N62" s="29">
        <v>8966</v>
      </c>
      <c r="O62" s="29">
        <v>6106</v>
      </c>
      <c r="P62" s="29">
        <v>3355</v>
      </c>
      <c r="Q62" s="29">
        <v>1893</v>
      </c>
      <c r="R62" s="29">
        <v>1636</v>
      </c>
      <c r="S62" s="29">
        <v>1565</v>
      </c>
      <c r="T62" s="29">
        <v>1547149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</row>
    <row r="63" spans="1:225" ht="11.25">
      <c r="A63" s="5"/>
      <c r="B63" s="5"/>
      <c r="C63" s="64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29"/>
      <c r="T63" s="60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</row>
    <row r="64" spans="1:225" ht="11.25">
      <c r="A64" s="5">
        <v>62</v>
      </c>
      <c r="B64" s="11" t="s">
        <v>57</v>
      </c>
      <c r="C64" s="64">
        <v>0</v>
      </c>
      <c r="D64" s="28">
        <v>3045</v>
      </c>
      <c r="E64" s="28">
        <v>782</v>
      </c>
      <c r="F64" s="28">
        <v>79</v>
      </c>
      <c r="G64" s="28">
        <v>122</v>
      </c>
      <c r="H64" s="28">
        <v>290</v>
      </c>
      <c r="I64" s="28">
        <v>403</v>
      </c>
      <c r="J64" s="28">
        <v>411</v>
      </c>
      <c r="K64" s="28">
        <v>270</v>
      </c>
      <c r="L64" s="28">
        <v>126</v>
      </c>
      <c r="M64" s="28">
        <v>59</v>
      </c>
      <c r="N64" s="28">
        <v>36</v>
      </c>
      <c r="O64" s="28">
        <v>48</v>
      </c>
      <c r="P64" s="28">
        <v>40</v>
      </c>
      <c r="Q64" s="28">
        <v>16</v>
      </c>
      <c r="R64" s="28">
        <v>19</v>
      </c>
      <c r="S64" s="28">
        <v>0</v>
      </c>
      <c r="T64" s="29">
        <v>5746</v>
      </c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</row>
    <row r="65" spans="1:225" ht="11.25">
      <c r="A65" s="5">
        <v>63</v>
      </c>
      <c r="B65" s="11" t="s">
        <v>58</v>
      </c>
      <c r="C65" s="64">
        <v>79</v>
      </c>
      <c r="D65" s="28">
        <v>16994</v>
      </c>
      <c r="E65" s="28">
        <v>3666</v>
      </c>
      <c r="F65" s="28">
        <v>1292</v>
      </c>
      <c r="G65" s="28">
        <v>942</v>
      </c>
      <c r="H65" s="28">
        <v>1087</v>
      </c>
      <c r="I65" s="28">
        <v>1189</v>
      </c>
      <c r="J65" s="28">
        <v>1504</v>
      </c>
      <c r="K65" s="28">
        <v>1416</v>
      </c>
      <c r="L65" s="28">
        <v>1001</v>
      </c>
      <c r="M65" s="28">
        <v>549</v>
      </c>
      <c r="N65" s="28">
        <v>277</v>
      </c>
      <c r="O65" s="28">
        <v>237</v>
      </c>
      <c r="P65" s="28">
        <v>158</v>
      </c>
      <c r="Q65" s="28">
        <v>102</v>
      </c>
      <c r="R65" s="28">
        <v>94</v>
      </c>
      <c r="S65" s="28">
        <v>0</v>
      </c>
      <c r="T65" s="29">
        <v>30587</v>
      </c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</row>
    <row r="66" spans="1:225" ht="11.25">
      <c r="A66" s="5">
        <v>65</v>
      </c>
      <c r="B66" s="11" t="s">
        <v>59</v>
      </c>
      <c r="C66" s="64">
        <v>0</v>
      </c>
      <c r="D66" s="28">
        <v>13677</v>
      </c>
      <c r="E66" s="28">
        <v>2463</v>
      </c>
      <c r="F66" s="28">
        <v>485</v>
      </c>
      <c r="G66" s="28">
        <v>808</v>
      </c>
      <c r="H66" s="28">
        <v>1315</v>
      </c>
      <c r="I66" s="28">
        <v>1433</v>
      </c>
      <c r="J66" s="28">
        <v>1283</v>
      </c>
      <c r="K66" s="28">
        <v>868</v>
      </c>
      <c r="L66" s="28">
        <v>489</v>
      </c>
      <c r="M66" s="28">
        <v>199</v>
      </c>
      <c r="N66" s="28">
        <v>164</v>
      </c>
      <c r="O66" s="28">
        <v>179</v>
      </c>
      <c r="P66" s="28">
        <v>145</v>
      </c>
      <c r="Q66" s="28">
        <v>77</v>
      </c>
      <c r="R66" s="28">
        <v>77</v>
      </c>
      <c r="S66" s="28">
        <v>0</v>
      </c>
      <c r="T66" s="29">
        <v>23662</v>
      </c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</row>
    <row r="67" spans="1:225" ht="11.25">
      <c r="A67" s="5">
        <v>68</v>
      </c>
      <c r="B67" s="11" t="s">
        <v>60</v>
      </c>
      <c r="C67" s="64">
        <v>0</v>
      </c>
      <c r="D67" s="28">
        <v>1977</v>
      </c>
      <c r="E67" s="28">
        <v>486</v>
      </c>
      <c r="F67" s="28">
        <v>88</v>
      </c>
      <c r="G67" s="28">
        <v>111</v>
      </c>
      <c r="H67" s="28">
        <v>149</v>
      </c>
      <c r="I67" s="28">
        <v>198</v>
      </c>
      <c r="J67" s="28">
        <v>196</v>
      </c>
      <c r="K67" s="28">
        <v>228</v>
      </c>
      <c r="L67" s="28">
        <v>130</v>
      </c>
      <c r="M67" s="28">
        <v>65</v>
      </c>
      <c r="N67" s="28">
        <v>25</v>
      </c>
      <c r="O67" s="28">
        <v>25</v>
      </c>
      <c r="P67" s="28">
        <v>29</v>
      </c>
      <c r="Q67" s="28">
        <v>22</v>
      </c>
      <c r="R67" s="28">
        <v>22</v>
      </c>
      <c r="S67" s="28">
        <v>0</v>
      </c>
      <c r="T67" s="29">
        <v>3751</v>
      </c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</row>
    <row r="68" spans="1:225" ht="11.25">
      <c r="A68" s="5">
        <v>76</v>
      </c>
      <c r="B68" s="11" t="s">
        <v>61</v>
      </c>
      <c r="C68" s="64">
        <v>19</v>
      </c>
      <c r="D68" s="28">
        <v>7618</v>
      </c>
      <c r="E68" s="28">
        <v>1636</v>
      </c>
      <c r="F68" s="28">
        <v>599</v>
      </c>
      <c r="G68" s="28">
        <v>309</v>
      </c>
      <c r="H68" s="28">
        <v>324</v>
      </c>
      <c r="I68" s="28">
        <v>414</v>
      </c>
      <c r="J68" s="28">
        <v>542</v>
      </c>
      <c r="K68" s="28">
        <v>636</v>
      </c>
      <c r="L68" s="28">
        <v>584</v>
      </c>
      <c r="M68" s="28">
        <v>377</v>
      </c>
      <c r="N68" s="28">
        <v>368</v>
      </c>
      <c r="O68" s="28">
        <v>393</v>
      </c>
      <c r="P68" s="28">
        <v>292</v>
      </c>
      <c r="Q68" s="28">
        <v>160</v>
      </c>
      <c r="R68" s="28">
        <v>129</v>
      </c>
      <c r="S68" s="28">
        <v>0</v>
      </c>
      <c r="T68" s="29">
        <v>14400</v>
      </c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</row>
    <row r="69" spans="1:225" ht="11.25">
      <c r="A69" s="5">
        <v>81</v>
      </c>
      <c r="B69" s="11" t="s">
        <v>62</v>
      </c>
      <c r="C69" s="64">
        <v>9</v>
      </c>
      <c r="D69" s="28">
        <v>2483</v>
      </c>
      <c r="E69" s="28">
        <v>490</v>
      </c>
      <c r="F69" s="28">
        <v>113</v>
      </c>
      <c r="G69" s="28">
        <v>119</v>
      </c>
      <c r="H69" s="28">
        <v>185</v>
      </c>
      <c r="I69" s="28">
        <v>193</v>
      </c>
      <c r="J69" s="28">
        <v>297</v>
      </c>
      <c r="K69" s="28">
        <v>557</v>
      </c>
      <c r="L69" s="28">
        <v>395</v>
      </c>
      <c r="M69" s="28">
        <v>202</v>
      </c>
      <c r="N69" s="28">
        <v>77</v>
      </c>
      <c r="O69" s="28">
        <v>32</v>
      </c>
      <c r="P69" s="28">
        <v>13</v>
      </c>
      <c r="Q69" s="28">
        <v>2</v>
      </c>
      <c r="R69" s="28">
        <v>4</v>
      </c>
      <c r="S69" s="28">
        <v>0</v>
      </c>
      <c r="T69" s="29">
        <v>5171</v>
      </c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</row>
    <row r="70" spans="1:225" ht="11.25">
      <c r="A70" s="5">
        <v>85</v>
      </c>
      <c r="B70" s="11" t="s">
        <v>63</v>
      </c>
      <c r="C70" s="64">
        <v>12</v>
      </c>
      <c r="D70" s="28">
        <v>7593</v>
      </c>
      <c r="E70" s="28">
        <v>1227</v>
      </c>
      <c r="F70" s="28">
        <v>440</v>
      </c>
      <c r="G70" s="28">
        <v>413</v>
      </c>
      <c r="H70" s="28">
        <v>599</v>
      </c>
      <c r="I70" s="28">
        <v>482</v>
      </c>
      <c r="J70" s="28">
        <v>336</v>
      </c>
      <c r="K70" s="28">
        <v>245</v>
      </c>
      <c r="L70" s="28">
        <v>217</v>
      </c>
      <c r="M70" s="28">
        <v>219</v>
      </c>
      <c r="N70" s="28">
        <v>182</v>
      </c>
      <c r="O70" s="28">
        <v>206</v>
      </c>
      <c r="P70" s="28">
        <v>136</v>
      </c>
      <c r="Q70" s="28">
        <v>59</v>
      </c>
      <c r="R70" s="28">
        <v>77</v>
      </c>
      <c r="S70" s="28">
        <v>0</v>
      </c>
      <c r="T70" s="29">
        <v>12443</v>
      </c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</row>
    <row r="71" spans="1:225" ht="11.25">
      <c r="A71" s="5">
        <v>94</v>
      </c>
      <c r="B71" s="11" t="s">
        <v>64</v>
      </c>
      <c r="C71" s="64">
        <v>0</v>
      </c>
      <c r="D71" s="28">
        <v>2150</v>
      </c>
      <c r="E71" s="28">
        <v>220</v>
      </c>
      <c r="F71" s="28">
        <v>126</v>
      </c>
      <c r="G71" s="28">
        <v>129</v>
      </c>
      <c r="H71" s="28">
        <v>205</v>
      </c>
      <c r="I71" s="28">
        <v>185</v>
      </c>
      <c r="J71" s="28">
        <v>171</v>
      </c>
      <c r="K71" s="28">
        <v>107</v>
      </c>
      <c r="L71" s="28">
        <v>64</v>
      </c>
      <c r="M71" s="28">
        <v>26</v>
      </c>
      <c r="N71" s="28">
        <v>19</v>
      </c>
      <c r="O71" s="28">
        <v>9</v>
      </c>
      <c r="P71" s="28">
        <v>7</v>
      </c>
      <c r="Q71" s="28">
        <v>2</v>
      </c>
      <c r="R71" s="28">
        <v>2</v>
      </c>
      <c r="S71" s="28">
        <v>0</v>
      </c>
      <c r="T71" s="29">
        <v>3422</v>
      </c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</row>
    <row r="72" spans="1:225" ht="11.25">
      <c r="A72" s="5"/>
      <c r="B72" s="5"/>
      <c r="C72" s="64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</row>
    <row r="73" spans="1:225" ht="11.25">
      <c r="A73" s="11"/>
      <c r="B73" s="11" t="s">
        <v>65</v>
      </c>
      <c r="C73" s="29">
        <v>119</v>
      </c>
      <c r="D73" s="29">
        <v>55537</v>
      </c>
      <c r="E73" s="29">
        <v>10970</v>
      </c>
      <c r="F73" s="29">
        <v>3222</v>
      </c>
      <c r="G73" s="29">
        <v>2953</v>
      </c>
      <c r="H73" s="29">
        <v>4154</v>
      </c>
      <c r="I73" s="29">
        <v>4497</v>
      </c>
      <c r="J73" s="29">
        <v>4740</v>
      </c>
      <c r="K73" s="29">
        <v>4327</v>
      </c>
      <c r="L73" s="29">
        <v>3006</v>
      </c>
      <c r="M73" s="29">
        <v>1696</v>
      </c>
      <c r="N73" s="29">
        <v>1148</v>
      </c>
      <c r="O73" s="29">
        <v>1129</v>
      </c>
      <c r="P73" s="29">
        <v>820</v>
      </c>
      <c r="Q73" s="29">
        <v>440</v>
      </c>
      <c r="R73" s="29">
        <v>424</v>
      </c>
      <c r="S73" s="29">
        <v>0</v>
      </c>
      <c r="T73" s="29">
        <v>99182</v>
      </c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</row>
    <row r="74" spans="1:225" ht="11.25">
      <c r="A74" s="5"/>
      <c r="B74" s="5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29"/>
      <c r="T74" s="60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</row>
    <row r="75" spans="1:225" ht="11.25">
      <c r="A75" s="30"/>
      <c r="B75" s="30" t="s">
        <v>66</v>
      </c>
      <c r="C75" s="29">
        <v>4962</v>
      </c>
      <c r="D75" s="29">
        <v>1053906</v>
      </c>
      <c r="E75" s="29">
        <v>151014</v>
      </c>
      <c r="F75" s="29">
        <v>78195</v>
      </c>
      <c r="G75" s="29">
        <v>64215</v>
      </c>
      <c r="H75" s="29">
        <v>69525</v>
      </c>
      <c r="I75" s="29">
        <v>62315</v>
      </c>
      <c r="J75" s="29">
        <v>49207</v>
      </c>
      <c r="K75" s="29">
        <v>38457</v>
      </c>
      <c r="L75" s="29">
        <v>29583</v>
      </c>
      <c r="M75" s="29">
        <v>17470</v>
      </c>
      <c r="N75" s="29">
        <v>10114</v>
      </c>
      <c r="O75" s="29">
        <v>7235</v>
      </c>
      <c r="P75" s="29">
        <v>4175</v>
      </c>
      <c r="Q75" s="29">
        <v>2333</v>
      </c>
      <c r="R75" s="29">
        <v>2060</v>
      </c>
      <c r="S75" s="29">
        <v>1565</v>
      </c>
      <c r="T75" s="29">
        <v>1646331</v>
      </c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</row>
    <row r="76" spans="1:225" ht="11.25">
      <c r="A76" s="5"/>
      <c r="B76" s="5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</row>
    <row r="77" spans="1:225" ht="12" thickBot="1">
      <c r="A77" s="31"/>
      <c r="B77" s="31" t="s">
        <v>67</v>
      </c>
      <c r="C77" s="61">
        <v>0.0030139747110392748</v>
      </c>
      <c r="D77" s="61">
        <v>0.6401543796478351</v>
      </c>
      <c r="E77" s="61">
        <v>0.09172760520211307</v>
      </c>
      <c r="F77" s="61">
        <v>0.04749652408901977</v>
      </c>
      <c r="G77" s="61">
        <v>0.03900491456456812</v>
      </c>
      <c r="H77" s="61">
        <v>0.04223026839681692</v>
      </c>
      <c r="I77" s="61">
        <v>0.037850833155665536</v>
      </c>
      <c r="J77" s="61">
        <v>0.029888886256773394</v>
      </c>
      <c r="K77" s="61">
        <v>0.023359215127456142</v>
      </c>
      <c r="L77" s="61">
        <v>0.01796904753661323</v>
      </c>
      <c r="M77" s="61">
        <v>0.010611474849225339</v>
      </c>
      <c r="N77" s="61">
        <v>0.006143357562968807</v>
      </c>
      <c r="O77" s="61">
        <v>0.004394620522847471</v>
      </c>
      <c r="P77" s="61">
        <v>0.0025359420432464674</v>
      </c>
      <c r="Q77" s="61">
        <v>0.0014170904878788044</v>
      </c>
      <c r="R77" s="61">
        <v>0.0012512672117575385</v>
      </c>
      <c r="S77" s="61">
        <v>0.0009505986341750231</v>
      </c>
      <c r="T77" s="61">
        <v>1</v>
      </c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</row>
    <row r="78" spans="2:225" ht="11.25">
      <c r="B78" s="5"/>
      <c r="C78" s="5"/>
      <c r="D78" s="13"/>
      <c r="E78" s="13"/>
      <c r="F78" s="13"/>
      <c r="G78" s="13"/>
      <c r="H78" s="13"/>
      <c r="I78" s="13"/>
      <c r="J78" s="13"/>
      <c r="K78" s="13"/>
      <c r="L78" s="63" t="s">
        <v>2</v>
      </c>
      <c r="M78" s="63" t="s">
        <v>2</v>
      </c>
      <c r="N78" s="63" t="s">
        <v>2</v>
      </c>
      <c r="O78" s="63" t="s">
        <v>2</v>
      </c>
      <c r="P78" s="13"/>
      <c r="Q78" s="13"/>
      <c r="R78" s="63" t="s">
        <v>2</v>
      </c>
      <c r="S78" s="63" t="s">
        <v>2</v>
      </c>
      <c r="T78" s="63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</row>
    <row r="79" spans="2:225" ht="11.25">
      <c r="B79" s="11" t="s">
        <v>86</v>
      </c>
      <c r="C79" s="11"/>
      <c r="D79" s="13"/>
      <c r="E79" s="13"/>
      <c r="F79" s="13"/>
      <c r="G79" s="13"/>
      <c r="H79" s="13"/>
      <c r="I79" s="13"/>
      <c r="J79" s="13"/>
      <c r="K79" s="13"/>
      <c r="L79" s="63" t="s">
        <v>2</v>
      </c>
      <c r="M79" s="63" t="s">
        <v>2</v>
      </c>
      <c r="N79" s="63" t="s">
        <v>2</v>
      </c>
      <c r="O79" s="63" t="s">
        <v>2</v>
      </c>
      <c r="P79" s="13"/>
      <c r="Q79" s="13"/>
      <c r="R79" s="63" t="s">
        <v>2</v>
      </c>
      <c r="S79" s="63" t="s">
        <v>2</v>
      </c>
      <c r="T79" s="63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</row>
    <row r="80" spans="2:225" ht="11.25">
      <c r="B80" s="11" t="s">
        <v>87</v>
      </c>
      <c r="C80" s="11"/>
      <c r="D80" s="13"/>
      <c r="E80" s="13"/>
      <c r="F80" s="13"/>
      <c r="G80" s="13"/>
      <c r="H80" s="13"/>
      <c r="I80" s="13"/>
      <c r="J80" s="13"/>
      <c r="K80" s="13"/>
      <c r="L80" s="63"/>
      <c r="M80" s="63"/>
      <c r="N80" s="63"/>
      <c r="O80" s="63"/>
      <c r="P80" s="13"/>
      <c r="Q80" s="13"/>
      <c r="R80" s="63"/>
      <c r="S80" s="63"/>
      <c r="T80" s="63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</row>
    <row r="81" spans="1:225" ht="11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</row>
    <row r="82" spans="1:225" ht="11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</row>
    <row r="83" spans="1:225" ht="13.5">
      <c r="A83" s="53"/>
      <c r="B83" s="123" t="s">
        <v>96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</row>
    <row r="84" spans="1:225" ht="13.5">
      <c r="A84" s="118" t="s">
        <v>257</v>
      </c>
      <c r="B84" s="123" t="s">
        <v>253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</row>
    <row r="85" spans="1:225" ht="12" thickBot="1">
      <c r="A85" s="19"/>
      <c r="B85" s="19"/>
      <c r="C85" s="1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</row>
    <row r="86" spans="1:225" ht="11.25">
      <c r="A86" s="24" t="s">
        <v>2</v>
      </c>
      <c r="B86" s="24" t="s">
        <v>2</v>
      </c>
      <c r="C86" s="132" t="s">
        <v>69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54"/>
      <c r="T86" s="54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</row>
    <row r="87" spans="1:225" ht="11.25">
      <c r="A87" s="26" t="s">
        <v>41</v>
      </c>
      <c r="B87" s="26" t="s">
        <v>42</v>
      </c>
      <c r="C87" s="56" t="s">
        <v>95</v>
      </c>
      <c r="D87" s="56" t="s">
        <v>70</v>
      </c>
      <c r="E87" s="56" t="s">
        <v>71</v>
      </c>
      <c r="F87" s="56" t="s">
        <v>72</v>
      </c>
      <c r="G87" s="56" t="s">
        <v>73</v>
      </c>
      <c r="H87" s="56" t="s">
        <v>74</v>
      </c>
      <c r="I87" s="56" t="s">
        <v>75</v>
      </c>
      <c r="J87" s="56" t="s">
        <v>76</v>
      </c>
      <c r="K87" s="56" t="s">
        <v>77</v>
      </c>
      <c r="L87" s="56" t="s">
        <v>78</v>
      </c>
      <c r="M87" s="56" t="s">
        <v>79</v>
      </c>
      <c r="N87" s="56" t="s">
        <v>80</v>
      </c>
      <c r="O87" s="56" t="s">
        <v>81</v>
      </c>
      <c r="P87" s="56" t="s">
        <v>82</v>
      </c>
      <c r="Q87" s="56" t="s">
        <v>83</v>
      </c>
      <c r="R87" s="57" t="s">
        <v>84</v>
      </c>
      <c r="S87" s="57" t="s">
        <v>85</v>
      </c>
      <c r="T87" s="58" t="s">
        <v>5</v>
      </c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</row>
    <row r="88" spans="1:225" ht="11.25">
      <c r="A88" s="5">
        <v>57</v>
      </c>
      <c r="B88" s="11" t="s">
        <v>43</v>
      </c>
      <c r="C88" s="29">
        <v>152</v>
      </c>
      <c r="D88" s="29">
        <v>41721</v>
      </c>
      <c r="E88" s="29">
        <v>11884</v>
      </c>
      <c r="F88" s="29">
        <v>15282</v>
      </c>
      <c r="G88" s="29">
        <v>13791</v>
      </c>
      <c r="H88" s="29">
        <v>12859</v>
      </c>
      <c r="I88" s="29">
        <v>10071</v>
      </c>
      <c r="J88" s="29">
        <v>7918</v>
      </c>
      <c r="K88" s="29">
        <v>6588</v>
      </c>
      <c r="L88" s="29">
        <v>5351</v>
      </c>
      <c r="M88" s="29">
        <v>3616</v>
      </c>
      <c r="N88" s="29">
        <v>2641</v>
      </c>
      <c r="O88" s="29">
        <v>2146</v>
      </c>
      <c r="P88" s="29">
        <v>1091</v>
      </c>
      <c r="Q88" s="29">
        <v>488</v>
      </c>
      <c r="R88" s="29">
        <v>383</v>
      </c>
      <c r="S88" s="29">
        <v>3</v>
      </c>
      <c r="T88" s="29">
        <v>135985</v>
      </c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</row>
    <row r="89" spans="1:225" ht="11.25">
      <c r="A89" s="5">
        <v>66</v>
      </c>
      <c r="B89" s="11" t="s">
        <v>44</v>
      </c>
      <c r="C89" s="29">
        <v>364</v>
      </c>
      <c r="D89" s="29">
        <v>56089</v>
      </c>
      <c r="E89" s="29">
        <v>12279</v>
      </c>
      <c r="F89" s="29">
        <v>12734</v>
      </c>
      <c r="G89" s="29">
        <v>14055</v>
      </c>
      <c r="H89" s="29">
        <v>13957</v>
      </c>
      <c r="I89" s="29">
        <v>11744</v>
      </c>
      <c r="J89" s="29">
        <v>8915</v>
      </c>
      <c r="K89" s="29">
        <v>6699</v>
      </c>
      <c r="L89" s="29">
        <v>4693</v>
      </c>
      <c r="M89" s="29">
        <v>2483</v>
      </c>
      <c r="N89" s="29">
        <v>1356</v>
      </c>
      <c r="O89" s="29">
        <v>813</v>
      </c>
      <c r="P89" s="29">
        <v>341</v>
      </c>
      <c r="Q89" s="29">
        <v>203</v>
      </c>
      <c r="R89" s="29">
        <v>135</v>
      </c>
      <c r="S89" s="29">
        <v>0</v>
      </c>
      <c r="T89" s="29">
        <v>146860</v>
      </c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</row>
    <row r="90" spans="1:225" ht="11.25">
      <c r="A90" s="5">
        <v>67</v>
      </c>
      <c r="B90" s="11" t="s">
        <v>45</v>
      </c>
      <c r="C90" s="29">
        <v>666</v>
      </c>
      <c r="D90" s="29">
        <v>116248</v>
      </c>
      <c r="E90" s="29">
        <v>23977</v>
      </c>
      <c r="F90" s="29">
        <v>31900</v>
      </c>
      <c r="G90" s="29">
        <v>31707</v>
      </c>
      <c r="H90" s="29">
        <v>28061</v>
      </c>
      <c r="I90" s="29">
        <v>24805</v>
      </c>
      <c r="J90" s="29">
        <v>21402</v>
      </c>
      <c r="K90" s="29">
        <v>17528</v>
      </c>
      <c r="L90" s="29">
        <v>13647</v>
      </c>
      <c r="M90" s="29">
        <v>8867</v>
      </c>
      <c r="N90" s="29">
        <v>4519</v>
      </c>
      <c r="O90" s="29">
        <v>2961</v>
      </c>
      <c r="P90" s="29">
        <v>1426</v>
      </c>
      <c r="Q90" s="29">
        <v>593</v>
      </c>
      <c r="R90" s="29">
        <v>416</v>
      </c>
      <c r="S90" s="29">
        <v>1479</v>
      </c>
      <c r="T90" s="29">
        <v>330202</v>
      </c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</row>
    <row r="91" spans="1:225" ht="11.25">
      <c r="A91" s="5">
        <v>70</v>
      </c>
      <c r="B91" s="11" t="s">
        <v>46</v>
      </c>
      <c r="C91" s="29">
        <v>627</v>
      </c>
      <c r="D91" s="29">
        <v>25204</v>
      </c>
      <c r="E91" s="29">
        <v>4550</v>
      </c>
      <c r="F91" s="29">
        <v>5893</v>
      </c>
      <c r="G91" s="29">
        <v>6342</v>
      </c>
      <c r="H91" s="29">
        <v>6142</v>
      </c>
      <c r="I91" s="29">
        <v>5002</v>
      </c>
      <c r="J91" s="29">
        <v>3730</v>
      </c>
      <c r="K91" s="29">
        <v>2508</v>
      </c>
      <c r="L91" s="29">
        <v>1413</v>
      </c>
      <c r="M91" s="29">
        <v>586</v>
      </c>
      <c r="N91" s="29">
        <v>278</v>
      </c>
      <c r="O91" s="29">
        <v>138</v>
      </c>
      <c r="P91" s="29">
        <v>65</v>
      </c>
      <c r="Q91" s="29">
        <v>30</v>
      </c>
      <c r="R91" s="29">
        <v>27</v>
      </c>
      <c r="S91" s="29">
        <v>47</v>
      </c>
      <c r="T91" s="29">
        <v>62582</v>
      </c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</row>
    <row r="92" spans="1:225" ht="11.25">
      <c r="A92" s="5">
        <v>74</v>
      </c>
      <c r="B92" s="11" t="s">
        <v>256</v>
      </c>
      <c r="C92" s="29">
        <v>470</v>
      </c>
      <c r="D92" s="29">
        <v>43164</v>
      </c>
      <c r="E92" s="29">
        <v>6872</v>
      </c>
      <c r="F92" s="29">
        <v>8884</v>
      </c>
      <c r="G92" s="29">
        <v>11827</v>
      </c>
      <c r="H92" s="29">
        <v>11957</v>
      </c>
      <c r="I92" s="29">
        <v>10486</v>
      </c>
      <c r="J92" s="29">
        <v>7790</v>
      </c>
      <c r="K92" s="29">
        <v>4749</v>
      </c>
      <c r="L92" s="29">
        <v>2951</v>
      </c>
      <c r="M92" s="29">
        <v>813</v>
      </c>
      <c r="N92" s="29">
        <v>388</v>
      </c>
      <c r="O92" s="29">
        <v>192</v>
      </c>
      <c r="P92" s="29">
        <v>98</v>
      </c>
      <c r="Q92" s="29">
        <v>59</v>
      </c>
      <c r="R92" s="29">
        <v>24</v>
      </c>
      <c r="S92" s="29">
        <v>28</v>
      </c>
      <c r="T92" s="29">
        <v>110752</v>
      </c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</row>
    <row r="93" spans="1:225" ht="11.25">
      <c r="A93" s="5">
        <v>78</v>
      </c>
      <c r="B93" s="11" t="s">
        <v>47</v>
      </c>
      <c r="C93" s="29">
        <v>976</v>
      </c>
      <c r="D93" s="29">
        <v>152150</v>
      </c>
      <c r="E93" s="29">
        <v>36641</v>
      </c>
      <c r="F93" s="29">
        <v>48361</v>
      </c>
      <c r="G93" s="29">
        <v>46902</v>
      </c>
      <c r="H93" s="29">
        <v>41757</v>
      </c>
      <c r="I93" s="29">
        <v>33182</v>
      </c>
      <c r="J93" s="29">
        <v>27016</v>
      </c>
      <c r="K93" s="29">
        <v>20754</v>
      </c>
      <c r="L93" s="29">
        <v>15560</v>
      </c>
      <c r="M93" s="29">
        <v>9161</v>
      </c>
      <c r="N93" s="29">
        <v>4755</v>
      </c>
      <c r="O93" s="29">
        <v>2484</v>
      </c>
      <c r="P93" s="29">
        <v>1248</v>
      </c>
      <c r="Q93" s="29">
        <v>487</v>
      </c>
      <c r="R93" s="29">
        <v>248</v>
      </c>
      <c r="S93" s="29">
        <v>17</v>
      </c>
      <c r="T93" s="29">
        <v>441699</v>
      </c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</row>
    <row r="94" spans="1:225" ht="11.25">
      <c r="A94" s="5">
        <v>80</v>
      </c>
      <c r="B94" s="11" t="s">
        <v>48</v>
      </c>
      <c r="C94" s="29">
        <v>235</v>
      </c>
      <c r="D94" s="29">
        <v>42784</v>
      </c>
      <c r="E94" s="29">
        <v>9304</v>
      </c>
      <c r="F94" s="29">
        <v>14896</v>
      </c>
      <c r="G94" s="29">
        <v>14880</v>
      </c>
      <c r="H94" s="29">
        <v>12900</v>
      </c>
      <c r="I94" s="29">
        <v>11460</v>
      </c>
      <c r="J94" s="29">
        <v>8240</v>
      </c>
      <c r="K94" s="29">
        <v>6474</v>
      </c>
      <c r="L94" s="29">
        <v>4935</v>
      </c>
      <c r="M94" s="29">
        <v>2967</v>
      </c>
      <c r="N94" s="29">
        <v>2376</v>
      </c>
      <c r="O94" s="29">
        <v>1456</v>
      </c>
      <c r="P94" s="29">
        <v>660</v>
      </c>
      <c r="Q94" s="29">
        <v>202</v>
      </c>
      <c r="R94" s="29">
        <v>181</v>
      </c>
      <c r="S94" s="29">
        <v>0</v>
      </c>
      <c r="T94" s="29">
        <v>133950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</row>
    <row r="95" spans="1:225" ht="11.25">
      <c r="A95" s="5">
        <v>88</v>
      </c>
      <c r="B95" s="11" t="s">
        <v>50</v>
      </c>
      <c r="C95" s="29">
        <v>335</v>
      </c>
      <c r="D95" s="29">
        <v>66796</v>
      </c>
      <c r="E95" s="29">
        <v>12729</v>
      </c>
      <c r="F95" s="29">
        <v>17284</v>
      </c>
      <c r="G95" s="29">
        <v>19200</v>
      </c>
      <c r="H95" s="29">
        <v>17829</v>
      </c>
      <c r="I95" s="29">
        <v>14343</v>
      </c>
      <c r="J95" s="29">
        <v>11057</v>
      </c>
      <c r="K95" s="29">
        <v>7708</v>
      </c>
      <c r="L95" s="29">
        <v>4676</v>
      </c>
      <c r="M95" s="29">
        <v>2238</v>
      </c>
      <c r="N95" s="29">
        <v>963</v>
      </c>
      <c r="O95" s="29">
        <v>697</v>
      </c>
      <c r="P95" s="29">
        <v>362</v>
      </c>
      <c r="Q95" s="29">
        <v>168</v>
      </c>
      <c r="R95" s="29">
        <v>128</v>
      </c>
      <c r="S95" s="29">
        <v>0</v>
      </c>
      <c r="T95" s="29">
        <v>176513</v>
      </c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</row>
    <row r="96" spans="1:225" ht="11.25">
      <c r="A96" s="5">
        <v>89</v>
      </c>
      <c r="B96" s="11" t="s">
        <v>51</v>
      </c>
      <c r="C96" s="29">
        <v>0</v>
      </c>
      <c r="D96" s="29">
        <v>1758</v>
      </c>
      <c r="E96" s="29">
        <v>539</v>
      </c>
      <c r="F96" s="29">
        <v>584</v>
      </c>
      <c r="G96" s="29">
        <v>492</v>
      </c>
      <c r="H96" s="29">
        <v>500</v>
      </c>
      <c r="I96" s="29">
        <v>428</v>
      </c>
      <c r="J96" s="29">
        <v>300</v>
      </c>
      <c r="K96" s="29">
        <v>197</v>
      </c>
      <c r="L96" s="29">
        <v>142</v>
      </c>
      <c r="M96" s="29">
        <v>83</v>
      </c>
      <c r="N96" s="29">
        <v>91</v>
      </c>
      <c r="O96" s="29">
        <v>136</v>
      </c>
      <c r="P96" s="29">
        <v>62</v>
      </c>
      <c r="Q96" s="29">
        <v>24</v>
      </c>
      <c r="R96" s="29">
        <v>23</v>
      </c>
      <c r="S96" s="29">
        <v>0</v>
      </c>
      <c r="T96" s="29">
        <v>5359</v>
      </c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</row>
    <row r="97" spans="1:225" ht="11.25">
      <c r="A97" s="5">
        <v>96</v>
      </c>
      <c r="B97" s="11" t="s">
        <v>238</v>
      </c>
      <c r="C97" s="29">
        <v>0</v>
      </c>
      <c r="D97" s="29">
        <v>5577</v>
      </c>
      <c r="E97" s="29">
        <v>1304</v>
      </c>
      <c r="F97" s="29">
        <v>1241</v>
      </c>
      <c r="G97" s="29">
        <v>1341</v>
      </c>
      <c r="H97" s="29">
        <v>1332</v>
      </c>
      <c r="I97" s="29">
        <v>1156</v>
      </c>
      <c r="J97" s="29">
        <v>1078</v>
      </c>
      <c r="K97" s="29">
        <v>813</v>
      </c>
      <c r="L97" s="29">
        <v>534</v>
      </c>
      <c r="M97" s="29">
        <v>292</v>
      </c>
      <c r="N97" s="29">
        <v>142</v>
      </c>
      <c r="O97" s="29">
        <v>82</v>
      </c>
      <c r="P97" s="29">
        <v>41</v>
      </c>
      <c r="Q97" s="29">
        <v>28</v>
      </c>
      <c r="R97" s="29">
        <v>17</v>
      </c>
      <c r="S97" s="29">
        <v>1</v>
      </c>
      <c r="T97" s="29">
        <v>14979</v>
      </c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</row>
    <row r="98" spans="1:225" ht="11.25">
      <c r="A98" s="5">
        <v>99</v>
      </c>
      <c r="B98" s="11" t="s">
        <v>52</v>
      </c>
      <c r="C98" s="29">
        <v>950</v>
      </c>
      <c r="D98" s="29">
        <v>177143</v>
      </c>
      <c r="E98" s="29">
        <v>30900</v>
      </c>
      <c r="F98" s="29">
        <v>41085</v>
      </c>
      <c r="G98" s="29">
        <v>45779</v>
      </c>
      <c r="H98" s="29">
        <v>48179</v>
      </c>
      <c r="I98" s="29">
        <v>40248</v>
      </c>
      <c r="J98" s="29">
        <v>30241</v>
      </c>
      <c r="K98" s="29">
        <v>23532</v>
      </c>
      <c r="L98" s="29">
        <v>18556</v>
      </c>
      <c r="M98" s="29">
        <v>10969</v>
      </c>
      <c r="N98" s="29">
        <v>6053</v>
      </c>
      <c r="O98" s="29">
        <v>3717</v>
      </c>
      <c r="P98" s="29">
        <v>1864</v>
      </c>
      <c r="Q98" s="29">
        <v>926</v>
      </c>
      <c r="R98" s="29">
        <v>744</v>
      </c>
      <c r="S98" s="29">
        <v>0</v>
      </c>
      <c r="T98" s="29">
        <v>480886</v>
      </c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</row>
    <row r="99" spans="1:225" ht="11.25">
      <c r="A99" s="5">
        <v>104</v>
      </c>
      <c r="B99" s="11" t="s">
        <v>53</v>
      </c>
      <c r="C99" s="29">
        <v>29</v>
      </c>
      <c r="D99" s="29">
        <v>7147</v>
      </c>
      <c r="E99" s="29">
        <v>3280</v>
      </c>
      <c r="F99" s="29">
        <v>3777</v>
      </c>
      <c r="G99" s="29">
        <v>2843</v>
      </c>
      <c r="H99" s="29">
        <v>2429</v>
      </c>
      <c r="I99" s="29">
        <v>1867</v>
      </c>
      <c r="J99" s="29">
        <v>1410</v>
      </c>
      <c r="K99" s="29">
        <v>910</v>
      </c>
      <c r="L99" s="29">
        <v>507</v>
      </c>
      <c r="M99" s="29">
        <v>172</v>
      </c>
      <c r="N99" s="29">
        <v>58</v>
      </c>
      <c r="O99" s="29">
        <v>20</v>
      </c>
      <c r="P99" s="29">
        <v>8</v>
      </c>
      <c r="Q99" s="29">
        <v>5</v>
      </c>
      <c r="R99" s="29">
        <v>1</v>
      </c>
      <c r="S99" s="29">
        <v>0</v>
      </c>
      <c r="T99" s="29">
        <v>24463</v>
      </c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</row>
    <row r="100" spans="1:225" ht="11.25">
      <c r="A100" s="5">
        <v>106</v>
      </c>
      <c r="B100" s="11" t="s">
        <v>54</v>
      </c>
      <c r="C100" s="29">
        <v>39</v>
      </c>
      <c r="D100" s="29">
        <v>12318</v>
      </c>
      <c r="E100" s="29">
        <v>3607</v>
      </c>
      <c r="F100" s="29">
        <v>4545</v>
      </c>
      <c r="G100" s="29">
        <v>3750</v>
      </c>
      <c r="H100" s="29">
        <v>3250</v>
      </c>
      <c r="I100" s="29">
        <v>2500</v>
      </c>
      <c r="J100" s="29">
        <v>1780</v>
      </c>
      <c r="K100" s="29">
        <v>1333</v>
      </c>
      <c r="L100" s="29">
        <v>891</v>
      </c>
      <c r="M100" s="29">
        <v>399</v>
      </c>
      <c r="N100" s="29">
        <v>88</v>
      </c>
      <c r="O100" s="29">
        <v>23</v>
      </c>
      <c r="P100" s="29">
        <v>9</v>
      </c>
      <c r="Q100" s="29">
        <v>4</v>
      </c>
      <c r="R100" s="29">
        <v>4</v>
      </c>
      <c r="S100" s="29">
        <v>6</v>
      </c>
      <c r="T100" s="29">
        <v>34546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</row>
    <row r="101" spans="1:225" ht="11.25">
      <c r="A101" s="5">
        <v>107</v>
      </c>
      <c r="B101" s="11" t="s">
        <v>55</v>
      </c>
      <c r="C101" s="29">
        <v>0</v>
      </c>
      <c r="D101" s="29">
        <v>256401</v>
      </c>
      <c r="E101" s="29">
        <v>54023</v>
      </c>
      <c r="F101" s="29">
        <v>61194</v>
      </c>
      <c r="G101" s="29">
        <v>61196</v>
      </c>
      <c r="H101" s="29">
        <v>63147</v>
      </c>
      <c r="I101" s="29">
        <v>54732</v>
      </c>
      <c r="J101" s="29">
        <v>42778</v>
      </c>
      <c r="K101" s="29">
        <v>32518</v>
      </c>
      <c r="L101" s="29">
        <v>24395</v>
      </c>
      <c r="M101" s="29">
        <v>15795</v>
      </c>
      <c r="N101" s="29">
        <v>8923</v>
      </c>
      <c r="O101" s="29">
        <v>5335</v>
      </c>
      <c r="P101" s="29">
        <v>2213</v>
      </c>
      <c r="Q101" s="29">
        <v>1092</v>
      </c>
      <c r="R101" s="29">
        <v>749</v>
      </c>
      <c r="S101" s="29">
        <v>0</v>
      </c>
      <c r="T101" s="29">
        <v>684491</v>
      </c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</row>
    <row r="102" spans="1:225" ht="11.25">
      <c r="A102" s="5"/>
      <c r="B102" s="5"/>
      <c r="C102" s="5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</row>
    <row r="103" spans="2:225" ht="11.25">
      <c r="B103" s="11" t="s">
        <v>56</v>
      </c>
      <c r="C103" s="29">
        <v>4843</v>
      </c>
      <c r="D103" s="29">
        <v>1004500</v>
      </c>
      <c r="E103" s="29">
        <v>211889</v>
      </c>
      <c r="F103" s="29">
        <v>267660</v>
      </c>
      <c r="G103" s="29">
        <v>274105</v>
      </c>
      <c r="H103" s="29">
        <v>264299</v>
      </c>
      <c r="I103" s="29">
        <v>222024</v>
      </c>
      <c r="J103" s="29">
        <v>173655</v>
      </c>
      <c r="K103" s="29">
        <v>132311</v>
      </c>
      <c r="L103" s="29">
        <v>98251</v>
      </c>
      <c r="M103" s="29">
        <v>58441</v>
      </c>
      <c r="N103" s="29">
        <v>32631</v>
      </c>
      <c r="O103" s="29">
        <v>20200</v>
      </c>
      <c r="P103" s="29">
        <v>9488</v>
      </c>
      <c r="Q103" s="29">
        <v>4309</v>
      </c>
      <c r="R103" s="29">
        <v>3080</v>
      </c>
      <c r="S103" s="29">
        <v>1581</v>
      </c>
      <c r="T103" s="29">
        <v>2783267</v>
      </c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</row>
    <row r="104" spans="1:225" ht="11.25">
      <c r="A104" s="5"/>
      <c r="B104" s="5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29"/>
      <c r="T104" s="60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</row>
    <row r="105" spans="1:225" ht="11.25">
      <c r="A105" s="5">
        <v>62</v>
      </c>
      <c r="B105" s="11" t="s">
        <v>57</v>
      </c>
      <c r="C105" s="29">
        <v>0</v>
      </c>
      <c r="D105" s="29">
        <v>3045</v>
      </c>
      <c r="E105" s="29">
        <v>789</v>
      </c>
      <c r="F105" s="29">
        <v>132</v>
      </c>
      <c r="G105" s="29">
        <v>217</v>
      </c>
      <c r="H105" s="29">
        <v>498</v>
      </c>
      <c r="I105" s="29">
        <v>861</v>
      </c>
      <c r="J105" s="29">
        <v>958</v>
      </c>
      <c r="K105" s="29">
        <v>764</v>
      </c>
      <c r="L105" s="29">
        <v>383</v>
      </c>
      <c r="M105" s="29">
        <v>143</v>
      </c>
      <c r="N105" s="29">
        <v>62</v>
      </c>
      <c r="O105" s="29">
        <v>61</v>
      </c>
      <c r="P105" s="29">
        <v>41</v>
      </c>
      <c r="Q105" s="29">
        <v>16</v>
      </c>
      <c r="R105" s="29">
        <v>19</v>
      </c>
      <c r="S105" s="29">
        <v>0</v>
      </c>
      <c r="T105" s="29">
        <v>7989</v>
      </c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</row>
    <row r="106" spans="1:225" ht="11.25">
      <c r="A106" s="5">
        <v>63</v>
      </c>
      <c r="B106" s="11" t="s">
        <v>58</v>
      </c>
      <c r="C106" s="29">
        <v>79</v>
      </c>
      <c r="D106" s="29">
        <v>17633</v>
      </c>
      <c r="E106" s="29">
        <v>4540</v>
      </c>
      <c r="F106" s="29">
        <v>3339</v>
      </c>
      <c r="G106" s="29">
        <v>3178</v>
      </c>
      <c r="H106" s="29">
        <v>3450</v>
      </c>
      <c r="I106" s="29">
        <v>3174</v>
      </c>
      <c r="J106" s="29">
        <v>3926</v>
      </c>
      <c r="K106" s="29">
        <v>3916</v>
      </c>
      <c r="L106" s="29">
        <v>2894</v>
      </c>
      <c r="M106" s="29">
        <v>1506</v>
      </c>
      <c r="N106" s="29">
        <v>712</v>
      </c>
      <c r="O106" s="29">
        <v>426</v>
      </c>
      <c r="P106" s="29">
        <v>238</v>
      </c>
      <c r="Q106" s="29">
        <v>145</v>
      </c>
      <c r="R106" s="29">
        <v>120</v>
      </c>
      <c r="S106" s="29">
        <v>0</v>
      </c>
      <c r="T106" s="29">
        <v>49276</v>
      </c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</row>
    <row r="107" spans="1:225" ht="11.25">
      <c r="A107" s="5">
        <v>65</v>
      </c>
      <c r="B107" s="11" t="s">
        <v>59</v>
      </c>
      <c r="C107" s="29">
        <v>0</v>
      </c>
      <c r="D107" s="29">
        <v>14153</v>
      </c>
      <c r="E107" s="29">
        <v>2557</v>
      </c>
      <c r="F107" s="29">
        <v>946</v>
      </c>
      <c r="G107" s="29">
        <v>1560</v>
      </c>
      <c r="H107" s="29">
        <v>2847</v>
      </c>
      <c r="I107" s="29">
        <v>3139</v>
      </c>
      <c r="J107" s="29">
        <v>3068</v>
      </c>
      <c r="K107" s="29">
        <v>2352</v>
      </c>
      <c r="L107" s="29">
        <v>1411</v>
      </c>
      <c r="M107" s="29">
        <v>505</v>
      </c>
      <c r="N107" s="29">
        <v>262</v>
      </c>
      <c r="O107" s="29">
        <v>218</v>
      </c>
      <c r="P107" s="29">
        <v>155</v>
      </c>
      <c r="Q107" s="29">
        <v>77</v>
      </c>
      <c r="R107" s="29">
        <v>77</v>
      </c>
      <c r="S107" s="29">
        <v>0</v>
      </c>
      <c r="T107" s="29">
        <v>33327</v>
      </c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</row>
    <row r="108" spans="1:225" ht="11.25">
      <c r="A108" s="5">
        <v>68</v>
      </c>
      <c r="B108" s="11" t="s">
        <v>60</v>
      </c>
      <c r="C108" s="29">
        <v>0</v>
      </c>
      <c r="D108" s="29">
        <v>1978</v>
      </c>
      <c r="E108" s="29">
        <v>502</v>
      </c>
      <c r="F108" s="29">
        <v>203</v>
      </c>
      <c r="G108" s="29">
        <v>275</v>
      </c>
      <c r="H108" s="29">
        <v>338</v>
      </c>
      <c r="I108" s="29">
        <v>352</v>
      </c>
      <c r="J108" s="29">
        <v>476</v>
      </c>
      <c r="K108" s="29">
        <v>543</v>
      </c>
      <c r="L108" s="29">
        <v>382</v>
      </c>
      <c r="M108" s="29">
        <v>153</v>
      </c>
      <c r="N108" s="29">
        <v>41</v>
      </c>
      <c r="O108" s="29">
        <v>34</v>
      </c>
      <c r="P108" s="29">
        <v>32</v>
      </c>
      <c r="Q108" s="29">
        <v>22</v>
      </c>
      <c r="R108" s="29">
        <v>22</v>
      </c>
      <c r="S108" s="29">
        <v>0</v>
      </c>
      <c r="T108" s="29">
        <v>5353</v>
      </c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</row>
    <row r="109" spans="1:225" ht="11.25">
      <c r="A109" s="5">
        <v>76</v>
      </c>
      <c r="B109" s="11" t="s">
        <v>61</v>
      </c>
      <c r="C109" s="29">
        <v>19</v>
      </c>
      <c r="D109" s="29">
        <v>7657</v>
      </c>
      <c r="E109" s="29">
        <v>1760</v>
      </c>
      <c r="F109" s="29">
        <v>1090</v>
      </c>
      <c r="G109" s="29">
        <v>1412</v>
      </c>
      <c r="H109" s="29">
        <v>1323</v>
      </c>
      <c r="I109" s="29">
        <v>1263</v>
      </c>
      <c r="J109" s="29">
        <v>1539</v>
      </c>
      <c r="K109" s="29">
        <v>2354</v>
      </c>
      <c r="L109" s="29">
        <v>2391</v>
      </c>
      <c r="M109" s="29">
        <v>1395</v>
      </c>
      <c r="N109" s="29">
        <v>1270</v>
      </c>
      <c r="O109" s="29">
        <v>1497</v>
      </c>
      <c r="P109" s="29">
        <v>1318</v>
      </c>
      <c r="Q109" s="29">
        <v>893</v>
      </c>
      <c r="R109" s="29">
        <v>700</v>
      </c>
      <c r="S109" s="29">
        <v>0</v>
      </c>
      <c r="T109" s="29">
        <v>27881</v>
      </c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</row>
    <row r="110" spans="1:225" ht="11.25">
      <c r="A110" s="5">
        <v>81</v>
      </c>
      <c r="B110" s="11" t="s">
        <v>62</v>
      </c>
      <c r="C110" s="29">
        <v>9</v>
      </c>
      <c r="D110" s="29">
        <v>2494</v>
      </c>
      <c r="E110" s="29">
        <v>583</v>
      </c>
      <c r="F110" s="29">
        <v>295</v>
      </c>
      <c r="G110" s="29">
        <v>354</v>
      </c>
      <c r="H110" s="29">
        <v>550</v>
      </c>
      <c r="I110" s="29">
        <v>525</v>
      </c>
      <c r="J110" s="29">
        <v>604</v>
      </c>
      <c r="K110" s="29">
        <v>1339</v>
      </c>
      <c r="L110" s="29">
        <v>1070</v>
      </c>
      <c r="M110" s="29">
        <v>688</v>
      </c>
      <c r="N110" s="29">
        <v>274</v>
      </c>
      <c r="O110" s="29">
        <v>117</v>
      </c>
      <c r="P110" s="29">
        <v>34</v>
      </c>
      <c r="Q110" s="29">
        <v>5</v>
      </c>
      <c r="R110" s="29">
        <v>5</v>
      </c>
      <c r="S110" s="29">
        <v>0</v>
      </c>
      <c r="T110" s="29">
        <v>8946</v>
      </c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</row>
    <row r="111" spans="1:225" ht="11.25">
      <c r="A111" s="5">
        <v>85</v>
      </c>
      <c r="B111" s="11" t="s">
        <v>63</v>
      </c>
      <c r="C111" s="29">
        <v>12</v>
      </c>
      <c r="D111" s="29">
        <v>7595</v>
      </c>
      <c r="E111" s="29">
        <v>1293</v>
      </c>
      <c r="F111" s="29">
        <v>987</v>
      </c>
      <c r="G111" s="29">
        <v>1290</v>
      </c>
      <c r="H111" s="29">
        <v>1806</v>
      </c>
      <c r="I111" s="29">
        <v>1474</v>
      </c>
      <c r="J111" s="29">
        <v>1184</v>
      </c>
      <c r="K111" s="29">
        <v>1033</v>
      </c>
      <c r="L111" s="29">
        <v>646</v>
      </c>
      <c r="M111" s="29">
        <v>740</v>
      </c>
      <c r="N111" s="29">
        <v>582</v>
      </c>
      <c r="O111" s="29">
        <v>492</v>
      </c>
      <c r="P111" s="29">
        <v>336</v>
      </c>
      <c r="Q111" s="29">
        <v>171</v>
      </c>
      <c r="R111" s="29">
        <v>161</v>
      </c>
      <c r="S111" s="29">
        <v>0</v>
      </c>
      <c r="T111" s="29">
        <v>19802</v>
      </c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</row>
    <row r="112" spans="1:225" ht="11.25">
      <c r="A112" s="5">
        <v>94</v>
      </c>
      <c r="B112" s="11" t="s">
        <v>64</v>
      </c>
      <c r="C112" s="29">
        <v>0</v>
      </c>
      <c r="D112" s="29">
        <v>2150</v>
      </c>
      <c r="E112" s="29">
        <v>254</v>
      </c>
      <c r="F112" s="29">
        <v>264</v>
      </c>
      <c r="G112" s="29">
        <v>276</v>
      </c>
      <c r="H112" s="29">
        <v>478</v>
      </c>
      <c r="I112" s="29">
        <v>444</v>
      </c>
      <c r="J112" s="29">
        <v>418</v>
      </c>
      <c r="K112" s="29">
        <v>297</v>
      </c>
      <c r="L112" s="29">
        <v>207</v>
      </c>
      <c r="M112" s="29">
        <v>95</v>
      </c>
      <c r="N112" s="29">
        <v>43</v>
      </c>
      <c r="O112" s="29">
        <v>14</v>
      </c>
      <c r="P112" s="29">
        <v>8</v>
      </c>
      <c r="Q112" s="29">
        <v>3</v>
      </c>
      <c r="R112" s="29">
        <v>2</v>
      </c>
      <c r="S112" s="29">
        <v>0</v>
      </c>
      <c r="T112" s="29">
        <v>4953</v>
      </c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</row>
    <row r="113" spans="1:225" ht="11.25">
      <c r="A113" s="5"/>
      <c r="B113" s="5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</row>
    <row r="114" spans="1:225" ht="11.25">
      <c r="A114" s="11"/>
      <c r="B114" s="11" t="s">
        <v>65</v>
      </c>
      <c r="C114" s="29">
        <v>119</v>
      </c>
      <c r="D114" s="29">
        <v>56705</v>
      </c>
      <c r="E114" s="29">
        <v>12278</v>
      </c>
      <c r="F114" s="29">
        <v>7256</v>
      </c>
      <c r="G114" s="29">
        <v>8562</v>
      </c>
      <c r="H114" s="29">
        <v>11290</v>
      </c>
      <c r="I114" s="29">
        <v>11232</v>
      </c>
      <c r="J114" s="29">
        <v>12173</v>
      </c>
      <c r="K114" s="29">
        <v>12598</v>
      </c>
      <c r="L114" s="29">
        <v>9384</v>
      </c>
      <c r="M114" s="29">
        <v>5225</v>
      </c>
      <c r="N114" s="29">
        <v>3246</v>
      </c>
      <c r="O114" s="29">
        <v>2859</v>
      </c>
      <c r="P114" s="29">
        <v>2162</v>
      </c>
      <c r="Q114" s="29">
        <v>1332</v>
      </c>
      <c r="R114" s="29">
        <v>1106</v>
      </c>
      <c r="S114" s="29">
        <v>0</v>
      </c>
      <c r="T114" s="29">
        <v>157527</v>
      </c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</row>
    <row r="115" spans="1:225" ht="11.25">
      <c r="A115" s="5"/>
      <c r="B115" s="5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29"/>
      <c r="T115" s="60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</row>
    <row r="116" spans="1:225" ht="11.25">
      <c r="A116" s="30"/>
      <c r="B116" s="30" t="s">
        <v>66</v>
      </c>
      <c r="C116" s="29">
        <v>4962</v>
      </c>
      <c r="D116" s="29">
        <v>1061205</v>
      </c>
      <c r="E116" s="29">
        <v>224167</v>
      </c>
      <c r="F116" s="29">
        <v>274916</v>
      </c>
      <c r="G116" s="29">
        <v>282667</v>
      </c>
      <c r="H116" s="29">
        <v>275589</v>
      </c>
      <c r="I116" s="29">
        <v>233256</v>
      </c>
      <c r="J116" s="29">
        <v>185828</v>
      </c>
      <c r="K116" s="29">
        <v>144909</v>
      </c>
      <c r="L116" s="29">
        <v>107635</v>
      </c>
      <c r="M116" s="29">
        <v>63666</v>
      </c>
      <c r="N116" s="29">
        <v>35877</v>
      </c>
      <c r="O116" s="29">
        <v>23059</v>
      </c>
      <c r="P116" s="29">
        <v>11650</v>
      </c>
      <c r="Q116" s="29">
        <v>5641</v>
      </c>
      <c r="R116" s="29">
        <v>4186</v>
      </c>
      <c r="S116" s="29">
        <v>1581</v>
      </c>
      <c r="T116" s="29">
        <v>2940794</v>
      </c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</row>
    <row r="117" spans="1:225" ht="11.25">
      <c r="A117" s="5"/>
      <c r="B117" s="5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</row>
    <row r="118" spans="1:225" ht="12" thickBot="1">
      <c r="A118" s="31"/>
      <c r="B118" s="31" t="s">
        <v>67</v>
      </c>
      <c r="C118" s="61">
        <v>0.0016872994164161108</v>
      </c>
      <c r="D118" s="61">
        <v>0.36085662579561845</v>
      </c>
      <c r="E118" s="61">
        <v>0.07622669251909518</v>
      </c>
      <c r="F118" s="61">
        <v>0.09348359660690277</v>
      </c>
      <c r="G118" s="61">
        <v>0.09611927935108681</v>
      </c>
      <c r="H118" s="61">
        <v>0.09371244636652551</v>
      </c>
      <c r="I118" s="61">
        <v>0.07931735442876992</v>
      </c>
      <c r="J118" s="61">
        <v>0.06318973719342463</v>
      </c>
      <c r="K118" s="61">
        <v>0.04927546778183035</v>
      </c>
      <c r="L118" s="61">
        <v>0.03660065954976785</v>
      </c>
      <c r="M118" s="61">
        <v>0.0216492552691552</v>
      </c>
      <c r="N118" s="61">
        <v>0.01219976645763015</v>
      </c>
      <c r="O118" s="61">
        <v>0.007841079653998205</v>
      </c>
      <c r="P118" s="61">
        <v>0.003961515155430812</v>
      </c>
      <c r="Q118" s="61">
        <v>0.0019181894413549537</v>
      </c>
      <c r="R118" s="61">
        <v>0.0014234251022002902</v>
      </c>
      <c r="S118" s="61">
        <v>0.0005376099107927995</v>
      </c>
      <c r="T118" s="61">
        <v>1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</row>
    <row r="119" spans="2:225" ht="11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11" t="s">
        <v>2</v>
      </c>
      <c r="M119" s="11" t="s">
        <v>2</v>
      </c>
      <c r="N119" s="11" t="s">
        <v>2</v>
      </c>
      <c r="O119" s="11" t="s">
        <v>2</v>
      </c>
      <c r="P119" s="5"/>
      <c r="Q119" s="5"/>
      <c r="R119" s="11" t="s">
        <v>2</v>
      </c>
      <c r="S119" s="11" t="s">
        <v>2</v>
      </c>
      <c r="T119" s="11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</row>
    <row r="120" spans="2:225" ht="11.25">
      <c r="B120" s="11" t="s">
        <v>86</v>
      </c>
      <c r="C120" s="11"/>
      <c r="D120" s="5"/>
      <c r="E120" s="5"/>
      <c r="F120" s="5"/>
      <c r="G120" s="5"/>
      <c r="H120" s="5"/>
      <c r="I120" s="5"/>
      <c r="J120" s="5"/>
      <c r="K120" s="5"/>
      <c r="L120" s="11" t="s">
        <v>2</v>
      </c>
      <c r="M120" s="11" t="s">
        <v>2</v>
      </c>
      <c r="N120" s="11" t="s">
        <v>2</v>
      </c>
      <c r="O120" s="11" t="s">
        <v>2</v>
      </c>
      <c r="P120" s="5"/>
      <c r="Q120" s="5"/>
      <c r="R120" s="11" t="s">
        <v>2</v>
      </c>
      <c r="S120" s="11" t="s">
        <v>2</v>
      </c>
      <c r="T120" s="11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</row>
    <row r="121" spans="2:3" ht="11.25">
      <c r="B121" s="11" t="s">
        <v>87</v>
      </c>
      <c r="C121" s="11"/>
    </row>
  </sheetData>
  <mergeCells count="9">
    <mergeCell ref="B2:S2"/>
    <mergeCell ref="B42:T42"/>
    <mergeCell ref="B43:T43"/>
    <mergeCell ref="B83:T83"/>
    <mergeCell ref="C86:R86"/>
    <mergeCell ref="C45:R45"/>
    <mergeCell ref="C5:Q5"/>
    <mergeCell ref="B3:S3"/>
    <mergeCell ref="B84:T84"/>
  </mergeCells>
  <hyperlinks>
    <hyperlink ref="A1" location="Indice!A1" display="Volver"/>
    <hyperlink ref="A43" location="Indice!A1" display="Volver"/>
    <hyperlink ref="A84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37"/>
  <sheetViews>
    <sheetView showGridLines="0" workbookViewId="0" topLeftCell="A1">
      <selection activeCell="A18" sqref="A18"/>
    </sheetView>
  </sheetViews>
  <sheetFormatPr defaultColWidth="7.59765625" defaultRowHeight="15"/>
  <cols>
    <col min="1" max="1" width="5.3984375" style="3" bestFit="1" customWidth="1"/>
    <col min="2" max="2" width="22.3984375" style="3" customWidth="1"/>
    <col min="3" max="8" width="10.69921875" style="3" customWidth="1"/>
    <col min="9" max="9" width="3.19921875" style="3" customWidth="1"/>
    <col min="10" max="16384" width="7.59765625" style="3" customWidth="1"/>
  </cols>
  <sheetData>
    <row r="1" ht="11.25">
      <c r="A1" s="118" t="s">
        <v>257</v>
      </c>
    </row>
    <row r="2" spans="2:16" ht="13.5">
      <c r="B2" s="123" t="s">
        <v>0</v>
      </c>
      <c r="C2" s="123"/>
      <c r="D2" s="123"/>
      <c r="E2" s="123"/>
      <c r="F2" s="123"/>
      <c r="G2" s="123"/>
      <c r="H2" s="126"/>
      <c r="I2" s="110"/>
      <c r="J2" s="112"/>
      <c r="K2" s="112"/>
      <c r="L2" s="112"/>
      <c r="M2" s="112"/>
      <c r="N2" s="112"/>
      <c r="O2" s="112"/>
      <c r="P2" s="112"/>
    </row>
    <row r="3" spans="1:16" ht="13.5">
      <c r="A3" s="115"/>
      <c r="B3" s="123" t="s">
        <v>1</v>
      </c>
      <c r="C3" s="123"/>
      <c r="D3" s="123"/>
      <c r="E3" s="123"/>
      <c r="F3" s="123"/>
      <c r="G3" s="123"/>
      <c r="H3" s="126"/>
      <c r="I3" s="110"/>
      <c r="J3" s="112"/>
      <c r="K3" s="112"/>
      <c r="L3" s="112"/>
      <c r="M3" s="112"/>
      <c r="N3" s="112"/>
      <c r="O3" s="112"/>
      <c r="P3" s="112"/>
    </row>
    <row r="4" spans="1:7" ht="12" thickBot="1">
      <c r="A4" s="38"/>
      <c r="B4" s="19"/>
      <c r="C4" s="19"/>
      <c r="D4" s="19"/>
      <c r="E4" s="19"/>
      <c r="F4" s="19"/>
      <c r="G4" s="19"/>
    </row>
    <row r="5" spans="1:9" ht="11.25">
      <c r="A5" s="39"/>
      <c r="B5" s="24" t="s">
        <v>2</v>
      </c>
      <c r="C5" s="34" t="s">
        <v>3</v>
      </c>
      <c r="D5" s="40" t="s">
        <v>4</v>
      </c>
      <c r="E5" s="40"/>
      <c r="F5" s="40"/>
      <c r="G5" s="40"/>
      <c r="H5" s="25" t="s">
        <v>5</v>
      </c>
      <c r="I5" s="41"/>
    </row>
    <row r="6" spans="1:9" ht="11.25">
      <c r="A6" s="39"/>
      <c r="B6" s="26" t="s">
        <v>6</v>
      </c>
      <c r="C6" s="35" t="s">
        <v>7</v>
      </c>
      <c r="D6" s="35" t="s">
        <v>8</v>
      </c>
      <c r="E6" s="35" t="s">
        <v>9</v>
      </c>
      <c r="F6" s="35" t="s">
        <v>10</v>
      </c>
      <c r="G6" s="35" t="s">
        <v>11</v>
      </c>
      <c r="H6" s="27" t="s">
        <v>12</v>
      </c>
      <c r="I6" s="41"/>
    </row>
    <row r="7" spans="1:9" ht="11.25">
      <c r="A7" s="42"/>
      <c r="B7" s="43" t="s">
        <v>13</v>
      </c>
      <c r="C7" s="44">
        <v>267961</v>
      </c>
      <c r="D7" s="44">
        <v>59182</v>
      </c>
      <c r="E7" s="44">
        <v>67413</v>
      </c>
      <c r="F7" s="44">
        <v>67781</v>
      </c>
      <c r="G7" s="44">
        <v>60824</v>
      </c>
      <c r="H7" s="44">
        <v>255200</v>
      </c>
      <c r="I7" s="44"/>
    </row>
    <row r="8" spans="1:9" ht="11.25">
      <c r="A8" s="42"/>
      <c r="C8" s="44"/>
      <c r="D8" s="44"/>
      <c r="E8" s="44"/>
      <c r="F8" s="44"/>
      <c r="G8" s="44"/>
      <c r="H8" s="44"/>
      <c r="I8" s="44"/>
    </row>
    <row r="9" spans="1:9" ht="11.25">
      <c r="A9" s="42"/>
      <c r="B9" s="3" t="s">
        <v>14</v>
      </c>
      <c r="C9" s="44">
        <v>366341</v>
      </c>
      <c r="D9" s="44">
        <v>75812</v>
      </c>
      <c r="E9" s="44">
        <v>83058</v>
      </c>
      <c r="F9" s="44">
        <v>89361</v>
      </c>
      <c r="G9" s="44">
        <v>75020</v>
      </c>
      <c r="H9" s="44">
        <v>323251</v>
      </c>
      <c r="I9" s="44"/>
    </row>
    <row r="10" spans="1:9" ht="11.25">
      <c r="A10" s="42"/>
      <c r="B10" s="45" t="s">
        <v>15</v>
      </c>
      <c r="C10" s="44">
        <v>183674</v>
      </c>
      <c r="D10" s="44">
        <v>44740</v>
      </c>
      <c r="E10" s="44">
        <v>47928</v>
      </c>
      <c r="F10" s="44">
        <v>48101</v>
      </c>
      <c r="G10" s="44">
        <v>48831</v>
      </c>
      <c r="H10" s="44">
        <v>189600</v>
      </c>
      <c r="I10" s="44"/>
    </row>
    <row r="11" spans="1:9" ht="11.25">
      <c r="A11" s="42"/>
      <c r="B11" s="45" t="s">
        <v>16</v>
      </c>
      <c r="C11" s="44">
        <v>99294</v>
      </c>
      <c r="D11" s="44">
        <v>18667</v>
      </c>
      <c r="E11" s="44">
        <v>24304</v>
      </c>
      <c r="F11" s="44">
        <v>35702</v>
      </c>
      <c r="G11" s="44">
        <v>20275</v>
      </c>
      <c r="H11" s="44">
        <v>98948</v>
      </c>
      <c r="I11" s="44"/>
    </row>
    <row r="12" spans="1:9" ht="12" thickBot="1">
      <c r="A12" s="42"/>
      <c r="B12" s="46" t="s">
        <v>17</v>
      </c>
      <c r="C12" s="47">
        <v>83373</v>
      </c>
      <c r="D12" s="47">
        <v>12405</v>
      </c>
      <c r="E12" s="47">
        <v>10826</v>
      </c>
      <c r="F12" s="47">
        <v>5558</v>
      </c>
      <c r="G12" s="47">
        <v>5914</v>
      </c>
      <c r="H12" s="47">
        <v>34703</v>
      </c>
      <c r="I12" s="48"/>
    </row>
    <row r="13" spans="1:2" ht="11.25">
      <c r="A13" s="42"/>
      <c r="B13" s="43"/>
    </row>
    <row r="14" ht="11.25">
      <c r="B14" s="3" t="s">
        <v>18</v>
      </c>
    </row>
    <row r="17" spans="2:9" ht="13.5">
      <c r="B17" s="123" t="s">
        <v>19</v>
      </c>
      <c r="C17" s="123"/>
      <c r="D17" s="123"/>
      <c r="E17" s="123"/>
      <c r="F17" s="123"/>
      <c r="G17" s="123"/>
      <c r="H17" s="126"/>
      <c r="I17" s="22"/>
    </row>
    <row r="18" spans="1:9" ht="13.5">
      <c r="A18" s="118" t="s">
        <v>257</v>
      </c>
      <c r="B18" s="123" t="s">
        <v>20</v>
      </c>
      <c r="C18" s="123"/>
      <c r="D18" s="123"/>
      <c r="E18" s="123"/>
      <c r="F18" s="123"/>
      <c r="G18" s="123"/>
      <c r="H18" s="126"/>
      <c r="I18" s="22"/>
    </row>
    <row r="19" ht="12" thickBot="1"/>
    <row r="20" spans="2:9" ht="11.25">
      <c r="B20" s="24" t="s">
        <v>2</v>
      </c>
      <c r="C20" s="24"/>
      <c r="D20" s="34" t="s">
        <v>6</v>
      </c>
      <c r="E20" s="40" t="s">
        <v>21</v>
      </c>
      <c r="F20" s="40"/>
      <c r="G20" s="40"/>
      <c r="H20" s="40"/>
      <c r="I20" s="49"/>
    </row>
    <row r="21" spans="2:9" ht="11.25">
      <c r="B21" s="26" t="s">
        <v>22</v>
      </c>
      <c r="C21" s="26"/>
      <c r="D21" s="35" t="s">
        <v>23</v>
      </c>
      <c r="E21" s="27" t="s">
        <v>24</v>
      </c>
      <c r="F21" s="27" t="s">
        <v>25</v>
      </c>
      <c r="G21" s="27" t="s">
        <v>26</v>
      </c>
      <c r="H21" s="27" t="s">
        <v>5</v>
      </c>
      <c r="I21" s="41"/>
    </row>
    <row r="22" spans="2:9" ht="11.25">
      <c r="B22" s="3" t="s">
        <v>27</v>
      </c>
      <c r="D22" s="28">
        <v>18951</v>
      </c>
      <c r="E22" s="28">
        <v>14789</v>
      </c>
      <c r="F22" s="28">
        <v>12073</v>
      </c>
      <c r="G22" s="28">
        <v>4234</v>
      </c>
      <c r="H22" s="28">
        <v>31096</v>
      </c>
      <c r="I22" s="28"/>
    </row>
    <row r="23" spans="2:9" ht="11.25">
      <c r="B23" s="3" t="s">
        <v>28</v>
      </c>
      <c r="D23" s="28">
        <v>15268</v>
      </c>
      <c r="E23" s="28">
        <v>11906</v>
      </c>
      <c r="F23" s="28">
        <v>3538</v>
      </c>
      <c r="G23" s="28">
        <v>3203</v>
      </c>
      <c r="H23" s="28">
        <v>18647</v>
      </c>
      <c r="I23" s="28"/>
    </row>
    <row r="24" spans="2:9" ht="11.25">
      <c r="B24" s="3" t="s">
        <v>29</v>
      </c>
      <c r="D24" s="28">
        <v>24963</v>
      </c>
      <c r="E24" s="28">
        <v>18045</v>
      </c>
      <c r="F24" s="28">
        <v>3056</v>
      </c>
      <c r="G24" s="28">
        <v>4968</v>
      </c>
      <c r="H24" s="28">
        <v>26069</v>
      </c>
      <c r="I24" s="28"/>
    </row>
    <row r="25" spans="2:9" ht="11.25">
      <c r="B25" s="3" t="s">
        <v>30</v>
      </c>
      <c r="D25" s="28">
        <v>22596</v>
      </c>
      <c r="E25" s="28">
        <v>15862</v>
      </c>
      <c r="F25" s="28">
        <v>14367</v>
      </c>
      <c r="G25" s="28">
        <v>3216</v>
      </c>
      <c r="H25" s="28">
        <v>33445</v>
      </c>
      <c r="I25" s="28"/>
    </row>
    <row r="26" spans="2:9" ht="11.25">
      <c r="B26" s="3" t="s">
        <v>31</v>
      </c>
      <c r="D26" s="28">
        <v>23484</v>
      </c>
      <c r="E26" s="28">
        <v>16930</v>
      </c>
      <c r="F26" s="28">
        <v>4404</v>
      </c>
      <c r="G26" s="28">
        <v>4016</v>
      </c>
      <c r="H26" s="28">
        <v>25350</v>
      </c>
      <c r="I26" s="28"/>
    </row>
    <row r="27" spans="2:9" ht="11.25">
      <c r="B27" s="3" t="s">
        <v>32</v>
      </c>
      <c r="D27" s="28">
        <v>21333</v>
      </c>
      <c r="E27" s="28">
        <v>15136</v>
      </c>
      <c r="F27" s="28">
        <v>5533</v>
      </c>
      <c r="G27" s="28">
        <v>3594</v>
      </c>
      <c r="H27" s="28">
        <v>24263</v>
      </c>
      <c r="I27" s="28"/>
    </row>
    <row r="28" spans="2:9" ht="11.25">
      <c r="B28" s="3" t="s">
        <v>33</v>
      </c>
      <c r="D28" s="28">
        <v>23486</v>
      </c>
      <c r="E28" s="28">
        <v>16964</v>
      </c>
      <c r="F28" s="28">
        <v>10148</v>
      </c>
      <c r="G28" s="28">
        <v>2072</v>
      </c>
      <c r="H28" s="28">
        <v>29184</v>
      </c>
      <c r="I28" s="28"/>
    </row>
    <row r="29" spans="2:9" ht="11.25">
      <c r="B29" s="3" t="s">
        <v>34</v>
      </c>
      <c r="D29" s="28">
        <v>24319</v>
      </c>
      <c r="E29" s="28">
        <v>17674</v>
      </c>
      <c r="F29" s="28">
        <v>17239</v>
      </c>
      <c r="G29" s="28">
        <v>1982</v>
      </c>
      <c r="H29" s="28">
        <v>36895</v>
      </c>
      <c r="I29" s="28"/>
    </row>
    <row r="30" spans="2:9" ht="11.25">
      <c r="B30" s="3" t="s">
        <v>35</v>
      </c>
      <c r="D30" s="28">
        <v>19976</v>
      </c>
      <c r="E30" s="28">
        <v>13463</v>
      </c>
      <c r="F30" s="28">
        <v>8315</v>
      </c>
      <c r="G30" s="28">
        <v>1504</v>
      </c>
      <c r="H30" s="28">
        <v>23282</v>
      </c>
      <c r="I30" s="28"/>
    </row>
    <row r="31" spans="2:9" ht="11.25">
      <c r="B31" s="3" t="s">
        <v>36</v>
      </c>
      <c r="D31" s="28">
        <v>23300</v>
      </c>
      <c r="E31" s="28">
        <v>17979</v>
      </c>
      <c r="F31" s="28">
        <v>5250</v>
      </c>
      <c r="G31" s="28">
        <v>2844</v>
      </c>
      <c r="H31" s="28">
        <v>26073</v>
      </c>
      <c r="I31" s="28"/>
    </row>
    <row r="32" spans="2:9" ht="11.25">
      <c r="B32" s="3" t="s">
        <v>37</v>
      </c>
      <c r="D32" s="28">
        <v>21119</v>
      </c>
      <c r="E32" s="28">
        <v>17880</v>
      </c>
      <c r="F32" s="28">
        <v>9632</v>
      </c>
      <c r="G32" s="28">
        <v>1988</v>
      </c>
      <c r="H32" s="28">
        <v>29500</v>
      </c>
      <c r="I32" s="28"/>
    </row>
    <row r="33" spans="2:9" ht="11.25">
      <c r="B33" s="3" t="s">
        <v>38</v>
      </c>
      <c r="D33" s="28">
        <v>16405</v>
      </c>
      <c r="E33" s="28">
        <v>12972</v>
      </c>
      <c r="F33" s="28">
        <v>5393</v>
      </c>
      <c r="G33" s="28">
        <v>1082</v>
      </c>
      <c r="H33" s="28">
        <v>19447</v>
      </c>
      <c r="I33" s="28"/>
    </row>
    <row r="34" spans="4:9" ht="11.25">
      <c r="D34" s="28"/>
      <c r="E34" s="28"/>
      <c r="F34" s="28"/>
      <c r="G34" s="28"/>
      <c r="H34" s="28"/>
      <c r="I34" s="28"/>
    </row>
    <row r="35" spans="2:9" ht="12" thickBot="1">
      <c r="B35" s="50" t="s">
        <v>39</v>
      </c>
      <c r="C35" s="50"/>
      <c r="D35" s="51">
        <v>255200</v>
      </c>
      <c r="E35" s="51">
        <v>189600</v>
      </c>
      <c r="F35" s="51">
        <v>98948</v>
      </c>
      <c r="G35" s="51">
        <v>34703</v>
      </c>
      <c r="H35" s="51">
        <v>323251</v>
      </c>
      <c r="I35" s="52"/>
    </row>
    <row r="37" ht="11.25">
      <c r="B37" s="3" t="s">
        <v>18</v>
      </c>
    </row>
  </sheetData>
  <mergeCells count="4">
    <mergeCell ref="B2:H2"/>
    <mergeCell ref="B3:H3"/>
    <mergeCell ref="B17:H17"/>
    <mergeCell ref="B18:H18"/>
  </mergeCells>
  <hyperlinks>
    <hyperlink ref="A1" location="Indice!A1" display="Volver"/>
    <hyperlink ref="A18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HW90"/>
  <sheetViews>
    <sheetView showGridLines="0" workbookViewId="0" topLeftCell="A1">
      <selection activeCell="A49" sqref="A49"/>
    </sheetView>
  </sheetViews>
  <sheetFormatPr defaultColWidth="6.796875" defaultRowHeight="15"/>
  <cols>
    <col min="1" max="1" width="5.3984375" style="3" bestFit="1" customWidth="1"/>
    <col min="2" max="2" width="18.69921875" style="3" customWidth="1"/>
    <col min="3" max="7" width="13" style="3" customWidth="1"/>
    <col min="8" max="8" width="9.3984375" style="3" customWidth="1"/>
    <col min="9" max="16384" width="6.69921875" style="3" customWidth="1"/>
  </cols>
  <sheetData>
    <row r="1" ht="11.25">
      <c r="A1" s="118" t="s">
        <v>257</v>
      </c>
    </row>
    <row r="2" spans="2:231" ht="13.5">
      <c r="B2" s="123" t="s">
        <v>40</v>
      </c>
      <c r="C2" s="123"/>
      <c r="D2" s="123"/>
      <c r="E2" s="123"/>
      <c r="F2" s="123"/>
      <c r="G2" s="123"/>
      <c r="H2" s="111"/>
      <c r="I2" s="111"/>
      <c r="J2" s="111"/>
      <c r="K2" s="111"/>
      <c r="L2" s="111"/>
      <c r="M2" s="111"/>
      <c r="N2" s="111"/>
      <c r="O2" s="111"/>
      <c r="P2" s="111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</row>
    <row r="3" spans="1:231" ht="13.5">
      <c r="A3" s="115"/>
      <c r="B3" s="123" t="s">
        <v>254</v>
      </c>
      <c r="C3" s="123"/>
      <c r="D3" s="123"/>
      <c r="E3" s="123"/>
      <c r="F3" s="123"/>
      <c r="G3" s="123"/>
      <c r="H3" s="111"/>
      <c r="I3" s="111"/>
      <c r="J3" s="111"/>
      <c r="K3" s="111"/>
      <c r="L3" s="111"/>
      <c r="M3" s="111"/>
      <c r="N3" s="111"/>
      <c r="O3" s="111"/>
      <c r="P3" s="111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</row>
    <row r="4" spans="1:231" ht="12" thickBot="1">
      <c r="A4" s="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</row>
    <row r="5" spans="1:231" ht="11.25">
      <c r="A5" s="24" t="s">
        <v>2</v>
      </c>
      <c r="B5" s="24" t="s">
        <v>2</v>
      </c>
      <c r="C5" s="25" t="s">
        <v>6</v>
      </c>
      <c r="D5" s="133" t="s">
        <v>21</v>
      </c>
      <c r="E5" s="133"/>
      <c r="F5" s="133"/>
      <c r="G5" s="13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</row>
    <row r="6" spans="1:231" ht="11.25">
      <c r="A6" s="26" t="s">
        <v>41</v>
      </c>
      <c r="B6" s="26" t="s">
        <v>42</v>
      </c>
      <c r="C6" s="27" t="s">
        <v>23</v>
      </c>
      <c r="D6" s="27" t="s">
        <v>24</v>
      </c>
      <c r="E6" s="27" t="s">
        <v>25</v>
      </c>
      <c r="F6" s="27" t="s">
        <v>26</v>
      </c>
      <c r="G6" s="27" t="s">
        <v>5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</row>
    <row r="7" spans="1:231" ht="11.25">
      <c r="A7" s="5">
        <v>57</v>
      </c>
      <c r="B7" s="11" t="s">
        <v>43</v>
      </c>
      <c r="C7" s="28">
        <v>12990</v>
      </c>
      <c r="D7" s="28">
        <v>12213</v>
      </c>
      <c r="E7" s="28">
        <v>4963</v>
      </c>
      <c r="F7" s="28">
        <v>0</v>
      </c>
      <c r="G7" s="28">
        <v>17176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</row>
    <row r="8" spans="1:231" ht="11.25">
      <c r="A8" s="5">
        <v>66</v>
      </c>
      <c r="B8" s="11" t="s">
        <v>44</v>
      </c>
      <c r="C8" s="28">
        <v>9688</v>
      </c>
      <c r="D8" s="28">
        <v>19577</v>
      </c>
      <c r="E8" s="28">
        <v>219</v>
      </c>
      <c r="F8" s="28">
        <v>9325</v>
      </c>
      <c r="G8" s="28">
        <v>29121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</row>
    <row r="9" spans="1:231" ht="11.25">
      <c r="A9" s="5">
        <v>67</v>
      </c>
      <c r="B9" s="11" t="s">
        <v>45</v>
      </c>
      <c r="C9" s="28">
        <v>25658</v>
      </c>
      <c r="D9" s="28">
        <v>14942</v>
      </c>
      <c r="E9" s="28">
        <v>8221</v>
      </c>
      <c r="F9" s="28">
        <v>92</v>
      </c>
      <c r="G9" s="28">
        <v>23255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</row>
    <row r="10" spans="1:231" ht="11.25">
      <c r="A10" s="5">
        <v>70</v>
      </c>
      <c r="B10" s="11" t="s">
        <v>46</v>
      </c>
      <c r="C10" s="28">
        <v>2961</v>
      </c>
      <c r="D10" s="28">
        <v>3453</v>
      </c>
      <c r="E10" s="28">
        <v>2335</v>
      </c>
      <c r="F10" s="28">
        <v>93</v>
      </c>
      <c r="G10" s="28">
        <v>5881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</row>
    <row r="11" spans="1:231" ht="11.25">
      <c r="A11" s="5">
        <v>74</v>
      </c>
      <c r="B11" s="11" t="s">
        <v>233</v>
      </c>
      <c r="C11" s="28">
        <v>13077</v>
      </c>
      <c r="D11" s="28">
        <v>10463</v>
      </c>
      <c r="E11" s="28">
        <v>4157</v>
      </c>
      <c r="F11" s="28">
        <v>15</v>
      </c>
      <c r="G11" s="28">
        <v>14635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</row>
    <row r="12" spans="1:231" ht="11.25">
      <c r="A12" s="5">
        <v>78</v>
      </c>
      <c r="B12" s="11" t="s">
        <v>47</v>
      </c>
      <c r="C12" s="28">
        <v>55952</v>
      </c>
      <c r="D12" s="28">
        <v>39273</v>
      </c>
      <c r="E12" s="28">
        <v>27307</v>
      </c>
      <c r="F12" s="28">
        <v>54</v>
      </c>
      <c r="G12" s="28">
        <v>66634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</row>
    <row r="13" spans="1:231" ht="11.25">
      <c r="A13" s="5">
        <v>80</v>
      </c>
      <c r="B13" s="11" t="s">
        <v>48</v>
      </c>
      <c r="C13" s="28">
        <v>10702</v>
      </c>
      <c r="D13" s="28">
        <v>18155</v>
      </c>
      <c r="E13" s="28">
        <v>6028</v>
      </c>
      <c r="F13" s="28">
        <v>92</v>
      </c>
      <c r="G13" s="28">
        <v>24275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</row>
    <row r="14" spans="1:231" ht="11.25">
      <c r="A14" s="5">
        <v>86</v>
      </c>
      <c r="B14" s="11" t="s">
        <v>235</v>
      </c>
      <c r="C14" s="28">
        <v>460</v>
      </c>
      <c r="D14" s="28">
        <v>1717</v>
      </c>
      <c r="E14" s="28">
        <v>60</v>
      </c>
      <c r="F14" s="28">
        <v>188</v>
      </c>
      <c r="G14" s="28">
        <v>1965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</row>
    <row r="15" spans="1:231" ht="11.25">
      <c r="A15" s="5">
        <v>88</v>
      </c>
      <c r="B15" s="11" t="s">
        <v>50</v>
      </c>
      <c r="C15" s="28">
        <v>25972</v>
      </c>
      <c r="D15" s="28">
        <v>9365</v>
      </c>
      <c r="E15" s="28">
        <v>3201</v>
      </c>
      <c r="F15" s="28">
        <v>1681</v>
      </c>
      <c r="G15" s="28">
        <v>14247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</row>
    <row r="16" spans="1:231" ht="11.25">
      <c r="A16" s="5">
        <v>89</v>
      </c>
      <c r="B16" s="11" t="s">
        <v>51</v>
      </c>
      <c r="C16" s="28">
        <v>852</v>
      </c>
      <c r="D16" s="28">
        <v>2305</v>
      </c>
      <c r="E16" s="28">
        <v>308</v>
      </c>
      <c r="F16" s="28">
        <v>340</v>
      </c>
      <c r="G16" s="28">
        <v>2953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</row>
    <row r="17" spans="1:231" ht="11.25">
      <c r="A17" s="5">
        <v>96</v>
      </c>
      <c r="B17" s="11" t="s">
        <v>234</v>
      </c>
      <c r="C17" s="28">
        <v>2893</v>
      </c>
      <c r="D17" s="28">
        <v>953</v>
      </c>
      <c r="E17" s="28">
        <v>361</v>
      </c>
      <c r="F17" s="28">
        <v>535</v>
      </c>
      <c r="G17" s="28">
        <v>1849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</row>
    <row r="18" spans="1:231" ht="11.25">
      <c r="A18" s="5">
        <v>99</v>
      </c>
      <c r="B18" s="11" t="s">
        <v>52</v>
      </c>
      <c r="C18" s="28">
        <v>36135</v>
      </c>
      <c r="D18" s="28">
        <v>37496</v>
      </c>
      <c r="E18" s="28">
        <v>24936</v>
      </c>
      <c r="F18" s="28">
        <v>850</v>
      </c>
      <c r="G18" s="28">
        <v>63282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</row>
    <row r="19" spans="1:231" ht="11.25">
      <c r="A19" s="5">
        <v>104</v>
      </c>
      <c r="B19" s="11" t="s">
        <v>53</v>
      </c>
      <c r="C19" s="28">
        <v>3092</v>
      </c>
      <c r="D19" s="28">
        <v>2101</v>
      </c>
      <c r="E19" s="28">
        <v>47</v>
      </c>
      <c r="F19" s="28">
        <v>1946</v>
      </c>
      <c r="G19" s="28">
        <v>4094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</row>
    <row r="20" spans="1:231" ht="11.25">
      <c r="A20" s="5">
        <v>106</v>
      </c>
      <c r="B20" s="11" t="s">
        <v>54</v>
      </c>
      <c r="C20" s="29">
        <v>4718</v>
      </c>
      <c r="D20" s="29">
        <v>3024</v>
      </c>
      <c r="E20" s="29">
        <v>593</v>
      </c>
      <c r="F20" s="29">
        <v>2044</v>
      </c>
      <c r="G20" s="28">
        <v>5661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</row>
    <row r="21" spans="1:231" ht="11.25">
      <c r="A21" s="5">
        <v>107</v>
      </c>
      <c r="B21" s="11" t="s">
        <v>55</v>
      </c>
      <c r="C21" s="28">
        <v>45314</v>
      </c>
      <c r="D21" s="28">
        <v>11637</v>
      </c>
      <c r="E21" s="28">
        <v>13922</v>
      </c>
      <c r="F21" s="28">
        <v>16188</v>
      </c>
      <c r="G21" s="28">
        <v>41747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</row>
    <row r="22" spans="1:231" ht="11.25">
      <c r="A22" s="5"/>
      <c r="B22" s="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</row>
    <row r="23" spans="2:231" ht="11.25">
      <c r="B23" s="11" t="s">
        <v>56</v>
      </c>
      <c r="C23" s="29">
        <v>250464</v>
      </c>
      <c r="D23" s="29">
        <v>186674</v>
      </c>
      <c r="E23" s="29">
        <v>96658</v>
      </c>
      <c r="F23" s="29">
        <v>33443</v>
      </c>
      <c r="G23" s="29">
        <v>316775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</row>
    <row r="24" spans="1:231" ht="11.25">
      <c r="A24" s="5"/>
      <c r="B24" s="5"/>
      <c r="C24" s="29"/>
      <c r="D24" s="29"/>
      <c r="E24" s="29"/>
      <c r="F24" s="29"/>
      <c r="G24" s="2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</row>
    <row r="25" spans="1:231" ht="11.25">
      <c r="A25" s="5">
        <v>62</v>
      </c>
      <c r="B25" s="11" t="s">
        <v>57</v>
      </c>
      <c r="C25" s="28">
        <v>65</v>
      </c>
      <c r="D25" s="28">
        <v>0</v>
      </c>
      <c r="E25" s="28">
        <v>18</v>
      </c>
      <c r="F25" s="28">
        <v>105</v>
      </c>
      <c r="G25" s="28">
        <v>123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</row>
    <row r="26" spans="1:231" ht="11.25">
      <c r="A26" s="5">
        <v>63</v>
      </c>
      <c r="B26" s="11" t="s">
        <v>58</v>
      </c>
      <c r="C26" s="28">
        <v>2790</v>
      </c>
      <c r="D26" s="28">
        <v>1671</v>
      </c>
      <c r="E26" s="28">
        <v>687</v>
      </c>
      <c r="F26" s="28">
        <v>0</v>
      </c>
      <c r="G26" s="28">
        <v>2358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</row>
    <row r="27" spans="1:231" ht="11.25">
      <c r="A27" s="5">
        <v>65</v>
      </c>
      <c r="B27" s="11" t="s">
        <v>59</v>
      </c>
      <c r="C27" s="28">
        <v>444</v>
      </c>
      <c r="D27" s="28">
        <v>0</v>
      </c>
      <c r="E27" s="28">
        <v>130</v>
      </c>
      <c r="F27" s="28">
        <v>324</v>
      </c>
      <c r="G27" s="28">
        <v>454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</row>
    <row r="28" spans="1:231" ht="11.25">
      <c r="A28" s="5">
        <v>68</v>
      </c>
      <c r="B28" s="11" t="s">
        <v>60</v>
      </c>
      <c r="C28" s="28">
        <v>35</v>
      </c>
      <c r="D28" s="28">
        <v>9</v>
      </c>
      <c r="E28" s="28">
        <v>2</v>
      </c>
      <c r="F28" s="28">
        <v>0</v>
      </c>
      <c r="G28" s="28">
        <v>11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</row>
    <row r="29" spans="1:231" ht="11.25">
      <c r="A29" s="5">
        <v>76</v>
      </c>
      <c r="B29" s="11" t="s">
        <v>61</v>
      </c>
      <c r="C29" s="28">
        <v>317</v>
      </c>
      <c r="D29" s="28">
        <v>112</v>
      </c>
      <c r="E29" s="28">
        <v>2</v>
      </c>
      <c r="F29" s="28">
        <v>485</v>
      </c>
      <c r="G29" s="28">
        <v>599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</row>
    <row r="30" spans="1:231" ht="11.25">
      <c r="A30" s="5">
        <v>81</v>
      </c>
      <c r="B30" s="11" t="s">
        <v>62</v>
      </c>
      <c r="C30" s="28">
        <v>486</v>
      </c>
      <c r="D30" s="28">
        <v>438</v>
      </c>
      <c r="E30" s="28">
        <v>28</v>
      </c>
      <c r="F30" s="28">
        <v>114</v>
      </c>
      <c r="G30" s="28">
        <v>580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</row>
    <row r="31" spans="1:231" ht="11.25">
      <c r="A31" s="5">
        <v>85</v>
      </c>
      <c r="B31" s="11" t="s">
        <v>63</v>
      </c>
      <c r="C31" s="28">
        <v>508</v>
      </c>
      <c r="D31" s="28">
        <v>674</v>
      </c>
      <c r="E31" s="28">
        <v>1418</v>
      </c>
      <c r="F31" s="28">
        <v>39</v>
      </c>
      <c r="G31" s="28">
        <v>2131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</row>
    <row r="32" spans="1:231" ht="11.25">
      <c r="A32" s="5">
        <v>94</v>
      </c>
      <c r="B32" s="11" t="s">
        <v>64</v>
      </c>
      <c r="C32" s="28">
        <v>91</v>
      </c>
      <c r="D32" s="28">
        <v>22</v>
      </c>
      <c r="E32" s="28">
        <v>5</v>
      </c>
      <c r="F32" s="28">
        <v>193</v>
      </c>
      <c r="G32" s="28">
        <v>220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</row>
    <row r="33" spans="1:231" ht="11.25">
      <c r="A33" s="5"/>
      <c r="B33" s="5"/>
      <c r="C33" s="28"/>
      <c r="D33" s="28"/>
      <c r="E33" s="28"/>
      <c r="F33" s="28"/>
      <c r="G33" s="2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</row>
    <row r="34" spans="1:231" ht="11.25">
      <c r="A34" s="11"/>
      <c r="B34" s="11" t="s">
        <v>65</v>
      </c>
      <c r="C34" s="29">
        <v>4736</v>
      </c>
      <c r="D34" s="29">
        <v>2926</v>
      </c>
      <c r="E34" s="29">
        <v>2290</v>
      </c>
      <c r="F34" s="29">
        <v>1260</v>
      </c>
      <c r="G34" s="29">
        <v>6476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</row>
    <row r="35" spans="1:231" ht="11.25">
      <c r="A35" s="5"/>
      <c r="B35" s="5"/>
      <c r="C35" s="29"/>
      <c r="D35" s="29"/>
      <c r="E35" s="29"/>
      <c r="F35" s="29"/>
      <c r="G35" s="2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</row>
    <row r="36" spans="1:231" ht="11.25">
      <c r="A36" s="30"/>
      <c r="B36" s="30" t="s">
        <v>66</v>
      </c>
      <c r="C36" s="29">
        <v>255200</v>
      </c>
      <c r="D36" s="29">
        <v>189600</v>
      </c>
      <c r="E36" s="29">
        <v>98948</v>
      </c>
      <c r="F36" s="29">
        <v>34703</v>
      </c>
      <c r="G36" s="29">
        <v>323251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</row>
    <row r="37" spans="1:231" ht="11.25">
      <c r="A37" s="5"/>
      <c r="B37" s="5"/>
      <c r="C37" s="29"/>
      <c r="D37" s="29"/>
      <c r="E37" s="29"/>
      <c r="F37" s="29"/>
      <c r="G37" s="2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</row>
    <row r="38" spans="1:231" ht="12" thickBot="1">
      <c r="A38" s="31"/>
      <c r="B38" s="31" t="s">
        <v>67</v>
      </c>
      <c r="C38" s="32"/>
      <c r="D38" s="32">
        <v>58.65411089215501</v>
      </c>
      <c r="E38" s="32">
        <v>30.610268800405876</v>
      </c>
      <c r="F38" s="32">
        <v>10.73562030743911</v>
      </c>
      <c r="G38" s="32">
        <v>100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</row>
    <row r="39" spans="2:231" ht="11.25">
      <c r="B39" s="5"/>
      <c r="C39" s="13"/>
      <c r="D39" s="13"/>
      <c r="E39" s="13"/>
      <c r="F39" s="13"/>
      <c r="G39" s="1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</row>
    <row r="40" spans="2:231" ht="11.25">
      <c r="B40" s="3" t="s">
        <v>18</v>
      </c>
      <c r="C40" s="13"/>
      <c r="D40" s="13"/>
      <c r="E40" s="13"/>
      <c r="F40" s="13"/>
      <c r="G40" s="13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</row>
    <row r="41" spans="2:231" ht="11.25">
      <c r="B41" s="33" t="s">
        <v>232</v>
      </c>
      <c r="C41" s="13"/>
      <c r="D41" s="13"/>
      <c r="E41" s="13"/>
      <c r="F41" s="13"/>
      <c r="G41" s="1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</row>
    <row r="42" ht="11.25">
      <c r="B42" s="20" t="s">
        <v>236</v>
      </c>
    </row>
    <row r="43" ht="11.25">
      <c r="B43" s="33" t="s">
        <v>237</v>
      </c>
    </row>
    <row r="45" ht="11.25">
      <c r="B45" s="19"/>
    </row>
    <row r="46" ht="11.25">
      <c r="B46" s="19"/>
    </row>
    <row r="49" spans="1:7" ht="13.5">
      <c r="A49" s="118" t="s">
        <v>257</v>
      </c>
      <c r="B49" s="123" t="s">
        <v>40</v>
      </c>
      <c r="C49" s="123"/>
      <c r="D49" s="123"/>
      <c r="E49" s="123"/>
      <c r="F49" s="123"/>
      <c r="G49" s="123"/>
    </row>
    <row r="50" spans="1:7" ht="13.5">
      <c r="A50" s="22"/>
      <c r="B50" s="123" t="s">
        <v>254</v>
      </c>
      <c r="C50" s="123"/>
      <c r="D50" s="123"/>
      <c r="E50" s="123"/>
      <c r="F50" s="123"/>
      <c r="G50" s="123"/>
    </row>
    <row r="51" spans="1:7" ht="12" thickBot="1">
      <c r="A51" s="6"/>
      <c r="B51" s="19"/>
      <c r="C51" s="19"/>
      <c r="D51" s="19"/>
      <c r="E51" s="19"/>
      <c r="F51" s="19"/>
      <c r="G51" s="19"/>
    </row>
    <row r="52" spans="1:7" ht="11.25">
      <c r="A52" s="24" t="s">
        <v>2</v>
      </c>
      <c r="B52" s="24" t="s">
        <v>2</v>
      </c>
      <c r="C52" s="34" t="s">
        <v>6</v>
      </c>
      <c r="D52" s="133" t="s">
        <v>21</v>
      </c>
      <c r="E52" s="133"/>
      <c r="F52" s="133"/>
      <c r="G52" s="133"/>
    </row>
    <row r="53" spans="1:7" ht="11.25">
      <c r="A53" s="26" t="s">
        <v>41</v>
      </c>
      <c r="B53" s="26" t="s">
        <v>42</v>
      </c>
      <c r="C53" s="35" t="s">
        <v>23</v>
      </c>
      <c r="D53" s="27" t="s">
        <v>24</v>
      </c>
      <c r="E53" s="27" t="s">
        <v>25</v>
      </c>
      <c r="F53" s="27" t="s">
        <v>26</v>
      </c>
      <c r="G53" s="27" t="s">
        <v>5</v>
      </c>
    </row>
    <row r="54" spans="1:7" ht="11.25">
      <c r="A54" s="5">
        <v>57</v>
      </c>
      <c r="B54" s="11" t="s">
        <v>43</v>
      </c>
      <c r="C54" s="36">
        <v>75.62878435025617</v>
      </c>
      <c r="D54" s="36">
        <v>71.10503027480205</v>
      </c>
      <c r="E54" s="36">
        <v>28.89496972519795</v>
      </c>
      <c r="F54" s="36">
        <v>0</v>
      </c>
      <c r="G54" s="36">
        <v>100</v>
      </c>
    </row>
    <row r="55" spans="1:7" ht="11.25">
      <c r="A55" s="5">
        <v>66</v>
      </c>
      <c r="B55" s="11" t="s">
        <v>44</v>
      </c>
      <c r="C55" s="36">
        <v>33.26808832114282</v>
      </c>
      <c r="D55" s="36">
        <v>67.22640019230109</v>
      </c>
      <c r="E55" s="36">
        <v>0.7520346141959411</v>
      </c>
      <c r="F55" s="36">
        <v>32.02156519350297</v>
      </c>
      <c r="G55" s="36">
        <v>100</v>
      </c>
    </row>
    <row r="56" spans="1:7" ht="11.25">
      <c r="A56" s="5">
        <v>67</v>
      </c>
      <c r="B56" s="11" t="s">
        <v>45</v>
      </c>
      <c r="C56" s="36">
        <v>110.33326166415824</v>
      </c>
      <c r="D56" s="36">
        <v>64.25284884970975</v>
      </c>
      <c r="E56" s="36">
        <v>35.351537303805635</v>
      </c>
      <c r="F56" s="36">
        <v>0.39561384648462694</v>
      </c>
      <c r="G56" s="36">
        <v>100</v>
      </c>
    </row>
    <row r="57" spans="1:7" ht="11.25">
      <c r="A57" s="5">
        <v>70</v>
      </c>
      <c r="B57" s="11" t="s">
        <v>46</v>
      </c>
      <c r="C57" s="36">
        <v>50.34858017343989</v>
      </c>
      <c r="D57" s="36">
        <v>58.714504335997276</v>
      </c>
      <c r="E57" s="36">
        <v>39.70413195034858</v>
      </c>
      <c r="F57" s="36">
        <v>1.5813637136541405</v>
      </c>
      <c r="G57" s="36">
        <v>100</v>
      </c>
    </row>
    <row r="58" spans="1:7" ht="11.25">
      <c r="A58" s="5">
        <v>74</v>
      </c>
      <c r="B58" s="11" t="s">
        <v>233</v>
      </c>
      <c r="C58" s="36">
        <v>89.35428766655279</v>
      </c>
      <c r="D58" s="36">
        <v>71.49299624188589</v>
      </c>
      <c r="E58" s="36">
        <v>28.40450973693201</v>
      </c>
      <c r="F58" s="36">
        <v>0.10249402118209772</v>
      </c>
      <c r="G58" s="36">
        <v>100</v>
      </c>
    </row>
    <row r="59" spans="1:7" ht="11.25">
      <c r="A59" s="5">
        <v>78</v>
      </c>
      <c r="B59" s="11" t="s">
        <v>47</v>
      </c>
      <c r="C59" s="36">
        <v>83.96914488099169</v>
      </c>
      <c r="D59" s="36">
        <v>58.93837980610499</v>
      </c>
      <c r="E59" s="36">
        <v>40.980580484437375</v>
      </c>
      <c r="F59" s="36">
        <v>0.08103970945763425</v>
      </c>
      <c r="G59" s="36">
        <v>100</v>
      </c>
    </row>
    <row r="60" spans="1:7" ht="11.25">
      <c r="A60" s="5">
        <v>80</v>
      </c>
      <c r="B60" s="11" t="s">
        <v>48</v>
      </c>
      <c r="C60" s="36">
        <v>44.086508753862</v>
      </c>
      <c r="D60" s="36">
        <v>74.78887744593203</v>
      </c>
      <c r="E60" s="36">
        <v>24.832131822863026</v>
      </c>
      <c r="F60" s="36">
        <v>0.37899073120494337</v>
      </c>
      <c r="G60" s="36">
        <v>100</v>
      </c>
    </row>
    <row r="61" spans="1:7" ht="11.25">
      <c r="A61" s="5">
        <v>86</v>
      </c>
      <c r="B61" s="11" t="s">
        <v>235</v>
      </c>
      <c r="C61" s="36">
        <v>23.40966921119593</v>
      </c>
      <c r="D61" s="36">
        <v>87.37913486005088</v>
      </c>
      <c r="E61" s="36">
        <v>3.0534351145038165</v>
      </c>
      <c r="F61" s="36">
        <v>9.567430025445292</v>
      </c>
      <c r="G61" s="36">
        <v>100</v>
      </c>
    </row>
    <row r="62" spans="1:7" ht="11.25">
      <c r="A62" s="5">
        <v>88</v>
      </c>
      <c r="B62" s="11" t="s">
        <v>50</v>
      </c>
      <c r="C62" s="36">
        <v>182.2980276549449</v>
      </c>
      <c r="D62" s="36">
        <v>65.73313680072998</v>
      </c>
      <c r="E62" s="36">
        <v>22.467887976416087</v>
      </c>
      <c r="F62" s="36">
        <v>11.798975222853935</v>
      </c>
      <c r="G62" s="36">
        <v>100</v>
      </c>
    </row>
    <row r="63" spans="1:7" ht="11.25">
      <c r="A63" s="5">
        <v>89</v>
      </c>
      <c r="B63" s="11" t="s">
        <v>51</v>
      </c>
      <c r="C63" s="36">
        <v>28.85201490010159</v>
      </c>
      <c r="D63" s="36">
        <v>78.05621401964105</v>
      </c>
      <c r="E63" s="36">
        <v>10.430071114121233</v>
      </c>
      <c r="F63" s="36">
        <v>11.513714866237725</v>
      </c>
      <c r="G63" s="36">
        <v>100</v>
      </c>
    </row>
    <row r="64" spans="1:7" ht="11.25">
      <c r="A64" s="5">
        <v>96</v>
      </c>
      <c r="B64" s="11" t="s">
        <v>234</v>
      </c>
      <c r="C64" s="36">
        <v>156.4629529475392</v>
      </c>
      <c r="D64" s="36">
        <v>51.5413737155219</v>
      </c>
      <c r="E64" s="36">
        <v>19.524067063277446</v>
      </c>
      <c r="F64" s="36">
        <v>28.93455922120065</v>
      </c>
      <c r="G64" s="36">
        <v>100</v>
      </c>
    </row>
    <row r="65" spans="1:7" ht="11.25">
      <c r="A65" s="5">
        <v>99</v>
      </c>
      <c r="B65" s="11" t="s">
        <v>52</v>
      </c>
      <c r="C65" s="36">
        <v>57.10154546316488</v>
      </c>
      <c r="D65" s="36">
        <v>59.252236022881696</v>
      </c>
      <c r="E65" s="36">
        <v>39.40457001991087</v>
      </c>
      <c r="F65" s="36">
        <v>1.3431939572074207</v>
      </c>
      <c r="G65" s="36">
        <v>100</v>
      </c>
    </row>
    <row r="66" spans="1:7" ht="11.25">
      <c r="A66" s="5">
        <v>104</v>
      </c>
      <c r="B66" s="11" t="s">
        <v>53</v>
      </c>
      <c r="C66" s="36">
        <v>75.52515876893014</v>
      </c>
      <c r="D66" s="36">
        <v>51.3190034196385</v>
      </c>
      <c r="E66" s="36">
        <v>1.1480214948705423</v>
      </c>
      <c r="F66" s="36">
        <v>47.53297508549096</v>
      </c>
      <c r="G66" s="36">
        <v>100</v>
      </c>
    </row>
    <row r="67" spans="1:7" ht="11.25">
      <c r="A67" s="5">
        <v>106</v>
      </c>
      <c r="B67" s="11" t="s">
        <v>54</v>
      </c>
      <c r="C67" s="36">
        <v>83.34216569510687</v>
      </c>
      <c r="D67" s="36">
        <v>53.4181240063593</v>
      </c>
      <c r="E67" s="36">
        <v>10.475181063416358</v>
      </c>
      <c r="F67" s="36">
        <v>36.10669493022434</v>
      </c>
      <c r="G67" s="36">
        <v>100</v>
      </c>
    </row>
    <row r="68" spans="1:7" ht="11.25">
      <c r="A68" s="5">
        <v>107</v>
      </c>
      <c r="B68" s="11" t="s">
        <v>55</v>
      </c>
      <c r="C68" s="36">
        <v>108.54432653843389</v>
      </c>
      <c r="D68" s="36">
        <v>27.87505689031547</v>
      </c>
      <c r="E68" s="36">
        <v>33.34850408412581</v>
      </c>
      <c r="F68" s="36">
        <v>38.77643902555872</v>
      </c>
      <c r="G68" s="36">
        <v>100</v>
      </c>
    </row>
    <row r="69" spans="1:2" ht="11.25">
      <c r="A69" s="5"/>
      <c r="B69" s="5"/>
    </row>
    <row r="70" spans="2:7" ht="11.25">
      <c r="B70" s="11" t="s">
        <v>56</v>
      </c>
      <c r="C70" s="36">
        <v>79.06684555283718</v>
      </c>
      <c r="D70" s="36">
        <v>58.929524110172835</v>
      </c>
      <c r="E70" s="36">
        <v>30.513140241496327</v>
      </c>
      <c r="F70" s="36">
        <v>10.557335648330834</v>
      </c>
      <c r="G70" s="36">
        <v>100</v>
      </c>
    </row>
    <row r="71" spans="1:7" ht="11.25">
      <c r="A71" s="5"/>
      <c r="B71" s="5"/>
      <c r="C71" s="36"/>
      <c r="D71" s="29"/>
      <c r="E71" s="29"/>
      <c r="F71" s="29"/>
      <c r="G71" s="29"/>
    </row>
    <row r="72" spans="1:7" ht="11.25">
      <c r="A72" s="5">
        <v>62</v>
      </c>
      <c r="B72" s="11" t="s">
        <v>57</v>
      </c>
      <c r="C72" s="36">
        <v>52.84552845528455</v>
      </c>
      <c r="D72" s="36">
        <v>0</v>
      </c>
      <c r="E72" s="36">
        <v>14.634146341463413</v>
      </c>
      <c r="F72" s="36">
        <v>85.36585365853658</v>
      </c>
      <c r="G72" s="36">
        <v>100</v>
      </c>
    </row>
    <row r="73" spans="1:7" ht="11.25">
      <c r="A73" s="5">
        <v>63</v>
      </c>
      <c r="B73" s="11" t="s">
        <v>58</v>
      </c>
      <c r="C73" s="36">
        <v>118.3206106870229</v>
      </c>
      <c r="D73" s="36">
        <v>70.86513994910942</v>
      </c>
      <c r="E73" s="36">
        <v>29.134860050890588</v>
      </c>
      <c r="F73" s="36">
        <v>0</v>
      </c>
      <c r="G73" s="36">
        <v>100</v>
      </c>
    </row>
    <row r="74" spans="1:7" ht="11.25">
      <c r="A74" s="5">
        <v>65</v>
      </c>
      <c r="B74" s="11" t="s">
        <v>59</v>
      </c>
      <c r="C74" s="36">
        <v>97.79735682819384</v>
      </c>
      <c r="D74" s="36">
        <v>0</v>
      </c>
      <c r="E74" s="36">
        <v>28.634361233480178</v>
      </c>
      <c r="F74" s="36">
        <v>71.36563876651982</v>
      </c>
      <c r="G74" s="36">
        <v>100</v>
      </c>
    </row>
    <row r="75" spans="1:7" ht="11.25">
      <c r="A75" s="5">
        <v>68</v>
      </c>
      <c r="B75" s="11" t="s">
        <v>60</v>
      </c>
      <c r="C75" s="36">
        <v>318.1818181818182</v>
      </c>
      <c r="D75" s="36">
        <v>81.81818181818183</v>
      </c>
      <c r="E75" s="36">
        <v>18.181818181818183</v>
      </c>
      <c r="F75" s="36">
        <v>0</v>
      </c>
      <c r="G75" s="36">
        <v>100</v>
      </c>
    </row>
    <row r="76" spans="1:7" ht="11.25">
      <c r="A76" s="5">
        <v>76</v>
      </c>
      <c r="B76" s="11" t="s">
        <v>61</v>
      </c>
      <c r="C76" s="36">
        <v>52.92153589315526</v>
      </c>
      <c r="D76" s="36">
        <v>18.697829716193656</v>
      </c>
      <c r="E76" s="36">
        <v>0.333889816360601</v>
      </c>
      <c r="F76" s="36">
        <v>80.96828046744574</v>
      </c>
      <c r="G76" s="36">
        <v>100</v>
      </c>
    </row>
    <row r="77" spans="1:7" ht="11.25">
      <c r="A77" s="5">
        <v>81</v>
      </c>
      <c r="B77" s="11" t="s">
        <v>62</v>
      </c>
      <c r="C77" s="36">
        <v>83.79310344827586</v>
      </c>
      <c r="D77" s="36">
        <v>75.51724137931033</v>
      </c>
      <c r="E77" s="36">
        <v>4.827586206896552</v>
      </c>
      <c r="F77" s="36">
        <v>19.655172413793103</v>
      </c>
      <c r="G77" s="36">
        <v>100</v>
      </c>
    </row>
    <row r="78" spans="1:7" ht="11.25">
      <c r="A78" s="5">
        <v>85</v>
      </c>
      <c r="B78" s="11" t="s">
        <v>63</v>
      </c>
      <c r="C78" s="36">
        <v>23.83857343969967</v>
      </c>
      <c r="D78" s="36">
        <v>31.628343500703892</v>
      </c>
      <c r="E78" s="36">
        <v>66.5415297982168</v>
      </c>
      <c r="F78" s="36">
        <v>1.8301267010793054</v>
      </c>
      <c r="G78" s="36">
        <v>100</v>
      </c>
    </row>
    <row r="79" spans="1:7" ht="11.25">
      <c r="A79" s="5">
        <v>94</v>
      </c>
      <c r="B79" s="11" t="s">
        <v>64</v>
      </c>
      <c r="C79" s="36">
        <v>41.36363636363637</v>
      </c>
      <c r="D79" s="36">
        <v>10</v>
      </c>
      <c r="E79" s="36">
        <v>2.272727272727273</v>
      </c>
      <c r="F79" s="36">
        <v>87.72727272727273</v>
      </c>
      <c r="G79" s="36">
        <v>100</v>
      </c>
    </row>
    <row r="80" spans="1:7" ht="11.25">
      <c r="A80" s="5"/>
      <c r="B80" s="5"/>
      <c r="C80" s="36"/>
      <c r="D80" s="28"/>
      <c r="E80" s="28"/>
      <c r="F80" s="28"/>
      <c r="G80" s="28"/>
    </row>
    <row r="81" spans="1:7" ht="11.25">
      <c r="A81" s="11"/>
      <c r="B81" s="11" t="s">
        <v>65</v>
      </c>
      <c r="C81" s="36">
        <v>73.13156269302038</v>
      </c>
      <c r="D81" s="36">
        <v>45.182211241507105</v>
      </c>
      <c r="E81" s="36">
        <v>35.36133415688697</v>
      </c>
      <c r="F81" s="36">
        <v>19.45645460160593</v>
      </c>
      <c r="G81" s="36">
        <v>100</v>
      </c>
    </row>
    <row r="82" spans="1:7" ht="11.25">
      <c r="A82" s="5"/>
      <c r="B82" s="5"/>
      <c r="C82" s="29"/>
      <c r="D82" s="29"/>
      <c r="E82" s="29"/>
      <c r="F82" s="29"/>
      <c r="G82" s="29"/>
    </row>
    <row r="83" spans="1:7" ht="11.25">
      <c r="A83" s="30"/>
      <c r="B83" s="30" t="s">
        <v>66</v>
      </c>
      <c r="C83" s="36">
        <v>78.94793828944071</v>
      </c>
      <c r="D83" s="36">
        <v>58.65411089215501</v>
      </c>
      <c r="E83" s="36">
        <v>30.610268800405876</v>
      </c>
      <c r="F83" s="36">
        <v>10.73562030743911</v>
      </c>
      <c r="G83" s="36">
        <v>100</v>
      </c>
    </row>
    <row r="84" spans="1:7" ht="11.25">
      <c r="A84" s="5"/>
      <c r="B84" s="5"/>
      <c r="C84" s="29"/>
      <c r="D84" s="29"/>
      <c r="E84" s="29"/>
      <c r="F84" s="29"/>
      <c r="G84" s="29"/>
    </row>
    <row r="85" spans="1:7" ht="12" thickBot="1">
      <c r="A85" s="31"/>
      <c r="B85" s="31" t="s">
        <v>67</v>
      </c>
      <c r="C85" s="32">
        <v>78.94793828944071</v>
      </c>
      <c r="D85" s="32">
        <v>58.65411089215501</v>
      </c>
      <c r="E85" s="32">
        <v>30.610268800405876</v>
      </c>
      <c r="F85" s="32">
        <v>10.73562030743911</v>
      </c>
      <c r="G85" s="32">
        <v>100</v>
      </c>
    </row>
    <row r="86" spans="2:7" ht="11.25">
      <c r="B86" s="5"/>
      <c r="C86" s="13"/>
      <c r="D86" s="13"/>
      <c r="E86" s="13"/>
      <c r="F86" s="13"/>
      <c r="G86" s="13"/>
    </row>
    <row r="87" spans="2:7" ht="11.25">
      <c r="B87" s="3" t="s">
        <v>18</v>
      </c>
      <c r="C87" s="13"/>
      <c r="D87" s="13"/>
      <c r="E87" s="13"/>
      <c r="F87" s="13"/>
      <c r="G87" s="13"/>
    </row>
    <row r="88" spans="2:8" ht="11.25">
      <c r="B88" s="33" t="s">
        <v>232</v>
      </c>
      <c r="C88" s="33"/>
      <c r="D88" s="37"/>
      <c r="E88" s="37"/>
      <c r="F88" s="37"/>
      <c r="G88" s="37"/>
      <c r="H88" s="37"/>
    </row>
    <row r="89" spans="2:8" ht="11.25">
      <c r="B89" s="33" t="s">
        <v>236</v>
      </c>
      <c r="C89" s="21"/>
      <c r="D89" s="21"/>
      <c r="E89" s="21"/>
      <c r="F89" s="21"/>
      <c r="G89" s="21"/>
      <c r="H89" s="21"/>
    </row>
    <row r="90" spans="2:8" ht="11.25">
      <c r="B90" s="33" t="s">
        <v>237</v>
      </c>
      <c r="C90" s="37"/>
      <c r="D90" s="37"/>
      <c r="E90" s="37"/>
      <c r="F90" s="37"/>
      <c r="G90" s="37"/>
      <c r="H90" s="37"/>
    </row>
  </sheetData>
  <mergeCells count="6">
    <mergeCell ref="D52:G52"/>
    <mergeCell ref="B2:G2"/>
    <mergeCell ref="B3:G3"/>
    <mergeCell ref="D5:G5"/>
    <mergeCell ref="B49:G49"/>
    <mergeCell ref="B50:G50"/>
  </mergeCells>
  <hyperlinks>
    <hyperlink ref="A1" location="Indice!A1" display="Volver"/>
    <hyperlink ref="A49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8" sqref="D18"/>
    </sheetView>
  </sheetViews>
  <sheetFormatPr defaultColWidth="11.19921875" defaultRowHeight="15"/>
  <cols>
    <col min="1" max="1" width="7.09765625" style="1" bestFit="1" customWidth="1"/>
    <col min="2" max="2" width="6.8984375" style="1" bestFit="1" customWidth="1"/>
    <col min="3" max="3" width="8.5" style="1" bestFit="1" customWidth="1"/>
    <col min="4" max="4" width="17.59765625" style="1" bestFit="1" customWidth="1"/>
    <col min="5" max="16384" width="11" style="1" customWidth="1"/>
  </cols>
  <sheetData>
    <row r="1" spans="1:3" ht="11.25">
      <c r="A1" s="1" t="s">
        <v>171</v>
      </c>
      <c r="B1" s="1" t="s">
        <v>227</v>
      </c>
      <c r="C1" s="1" t="s">
        <v>172</v>
      </c>
    </row>
    <row r="2" spans="1:4" ht="11.25">
      <c r="A2" s="2">
        <f>+'Cartera vigente por mes'!L35</f>
        <v>1305896</v>
      </c>
      <c r="B2" s="2">
        <f>+'Cartera vigente por mes'!L75</f>
        <v>1663540</v>
      </c>
      <c r="C2" s="2">
        <f>SUM(A2:B2)</f>
        <v>2969436</v>
      </c>
      <c r="D2" s="1" t="s">
        <v>192</v>
      </c>
    </row>
    <row r="3" spans="1:4" ht="11.25">
      <c r="A3" s="2">
        <f>+'Variacion anual de cartera'!D38</f>
        <v>1294463</v>
      </c>
      <c r="B3" s="2">
        <f>+C3-A3</f>
        <v>1646332</v>
      </c>
      <c r="C3" s="2">
        <f>+'Variacion anual de cartera'!I38</f>
        <v>2940795</v>
      </c>
      <c r="D3" s="1" t="s">
        <v>228</v>
      </c>
    </row>
    <row r="4" spans="1:4" ht="11.25">
      <c r="A4" s="2">
        <f>+'Cotizantes por renta'!V35</f>
        <v>1294463</v>
      </c>
      <c r="B4" s="2"/>
      <c r="C4" s="2"/>
      <c r="D4" s="1" t="s">
        <v>200</v>
      </c>
    </row>
    <row r="5" spans="1:4" ht="11.25">
      <c r="A5" s="2">
        <f>+'Cartera por region'!Q35</f>
        <v>1294463</v>
      </c>
      <c r="B5" s="2">
        <f>+'Cartera por region'!Q77</f>
        <v>1646332</v>
      </c>
      <c r="C5" s="2">
        <f>+'Cartera por region'!Q119</f>
        <v>2940795</v>
      </c>
      <c r="D5" s="1" t="s">
        <v>202</v>
      </c>
    </row>
    <row r="6" spans="1:4" ht="11.25">
      <c r="A6" s="2">
        <f>+'Participacion de cartera'!C36</f>
        <v>1294463</v>
      </c>
      <c r="B6" s="2"/>
      <c r="C6" s="2">
        <f>+'Participacion de cartera'!F36</f>
        <v>2940795</v>
      </c>
      <c r="D6" s="1" t="s">
        <v>229</v>
      </c>
    </row>
    <row r="7" spans="1:4" ht="11.25">
      <c r="A7" s="2">
        <f>+'Participacion de cartera (2)'!C36</f>
        <v>1294463</v>
      </c>
      <c r="B7" s="2"/>
      <c r="C7" s="2">
        <f>+'Participacion de cartera (2)'!F36</f>
        <v>2940795</v>
      </c>
      <c r="D7" s="1" t="s">
        <v>230</v>
      </c>
    </row>
    <row r="8" spans="1:4" ht="11.25">
      <c r="A8" s="2"/>
      <c r="B8" s="2"/>
      <c r="C8" s="2">
        <f>+'Beneficiarios por tipo'!H36</f>
        <v>2940795</v>
      </c>
      <c r="D8" s="1" t="s">
        <v>231</v>
      </c>
    </row>
    <row r="9" spans="1:4" ht="11.25">
      <c r="A9" s="2">
        <f>+'Cartera masculina por edad'!S35</f>
        <v>846430</v>
      </c>
      <c r="B9" s="2">
        <f>+'Cartera masculina por edad'!S77</f>
        <v>645700</v>
      </c>
      <c r="C9" s="2">
        <f>SUM(A9:B9)</f>
        <v>1492130</v>
      </c>
      <c r="D9" s="1" t="s">
        <v>210</v>
      </c>
    </row>
    <row r="10" spans="1:4" ht="11.25">
      <c r="A10" s="2">
        <f>+'Cartera femenina por edad'!S35</f>
        <v>448033</v>
      </c>
      <c r="B10" s="2">
        <f>+'Cartera femenina por edad'!S76</f>
        <v>995669</v>
      </c>
      <c r="C10" s="2">
        <f>SUM(A10:B10)</f>
        <v>1443702</v>
      </c>
      <c r="D10" s="1" t="s">
        <v>214</v>
      </c>
    </row>
    <row r="11" spans="1:4" ht="11.25">
      <c r="A11" s="2">
        <f>SUM(A9:A10)</f>
        <v>1294463</v>
      </c>
      <c r="B11" s="2">
        <f>SUM(B9:B10)</f>
        <v>1641369</v>
      </c>
      <c r="C11" s="2">
        <f>SUM(C9:C10)+'Cartera total por edad'!C75</f>
        <v>2940794</v>
      </c>
      <c r="D11" s="1" t="s">
        <v>5</v>
      </c>
    </row>
    <row r="13" spans="1:4" ht="11.25">
      <c r="A13" s="2">
        <f>+'Cartera total por edad'!S35</f>
        <v>1294463</v>
      </c>
      <c r="B13" s="2">
        <f>+'Cartera total por edad'!T75</f>
        <v>1646331</v>
      </c>
      <c r="C13" s="2">
        <f>+'Cartera total por edad'!T116</f>
        <v>2940794</v>
      </c>
      <c r="D13" s="1" t="s">
        <v>218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A123"/>
  <sheetViews>
    <sheetView showGridLines="0" workbookViewId="0" topLeftCell="A109">
      <selection activeCell="A86" sqref="A86"/>
    </sheetView>
  </sheetViews>
  <sheetFormatPr defaultColWidth="6.796875" defaultRowHeight="15"/>
  <cols>
    <col min="1" max="1" width="5.3984375" style="3" bestFit="1" customWidth="1"/>
    <col min="2" max="2" width="19" style="3" customWidth="1"/>
    <col min="3" max="4" width="7.3984375" style="3" bestFit="1" customWidth="1"/>
    <col min="5" max="6" width="9.3984375" style="3" bestFit="1" customWidth="1"/>
    <col min="7" max="9" width="9.5" style="3" bestFit="1" customWidth="1"/>
    <col min="10" max="12" width="9.3984375" style="3" bestFit="1" customWidth="1"/>
    <col min="13" max="15" width="7.3984375" style="3" bestFit="1" customWidth="1"/>
    <col min="16" max="16" width="9.3984375" style="3" bestFit="1" customWidth="1"/>
    <col min="17" max="16384" width="6.69921875" style="3" customWidth="1"/>
  </cols>
  <sheetData>
    <row r="1" ht="11.25">
      <c r="A1" s="118" t="s">
        <v>257</v>
      </c>
    </row>
    <row r="2" spans="2:235" ht="13.5">
      <c r="B2" s="123" t="s">
        <v>118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</row>
    <row r="3" spans="2:235" ht="13.5">
      <c r="B3" s="123" t="s">
        <v>119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</row>
    <row r="4" spans="1:235" ht="12" thickBo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</row>
    <row r="5" spans="1:235" ht="11.25">
      <c r="A5" s="7" t="s">
        <v>41</v>
      </c>
      <c r="B5" s="8" t="s">
        <v>42</v>
      </c>
      <c r="C5" s="9" t="s">
        <v>120</v>
      </c>
      <c r="D5" s="10" t="s">
        <v>121</v>
      </c>
      <c r="E5" s="10" t="s">
        <v>122</v>
      </c>
      <c r="F5" s="10" t="s">
        <v>123</v>
      </c>
      <c r="G5" s="10" t="s">
        <v>124</v>
      </c>
      <c r="H5" s="10" t="s">
        <v>125</v>
      </c>
      <c r="I5" s="10" t="s">
        <v>126</v>
      </c>
      <c r="J5" s="10" t="s">
        <v>127</v>
      </c>
      <c r="K5" s="10" t="s">
        <v>128</v>
      </c>
      <c r="L5" s="10" t="s">
        <v>129</v>
      </c>
      <c r="M5" s="10" t="s">
        <v>130</v>
      </c>
      <c r="N5" s="10" t="s">
        <v>131</v>
      </c>
      <c r="O5" s="10" t="s">
        <v>132</v>
      </c>
      <c r="P5" s="10" t="s">
        <v>133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</row>
    <row r="6" spans="1:235" ht="11.25">
      <c r="A6" s="5">
        <v>57</v>
      </c>
      <c r="B6" s="11" t="s">
        <v>43</v>
      </c>
      <c r="C6" s="12">
        <v>76474</v>
      </c>
      <c r="D6" s="12">
        <v>76918</v>
      </c>
      <c r="E6" s="12">
        <v>77293</v>
      </c>
      <c r="F6" s="12">
        <v>77298</v>
      </c>
      <c r="G6" s="12">
        <v>76933</v>
      </c>
      <c r="H6" s="12">
        <v>76680</v>
      </c>
      <c r="I6" s="12">
        <v>76678</v>
      </c>
      <c r="J6" s="12">
        <v>75195</v>
      </c>
      <c r="K6" s="12">
        <v>74189</v>
      </c>
      <c r="L6" s="12">
        <v>73192</v>
      </c>
      <c r="M6" s="12">
        <v>71299</v>
      </c>
      <c r="N6" s="12">
        <v>72179</v>
      </c>
      <c r="O6" s="12">
        <v>72660</v>
      </c>
      <c r="P6" s="13">
        <v>75042.83333333333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</row>
    <row r="7" spans="1:235" ht="11.25">
      <c r="A7" s="5">
        <v>66</v>
      </c>
      <c r="B7" s="11" t="s">
        <v>44</v>
      </c>
      <c r="C7" s="12">
        <v>80174</v>
      </c>
      <c r="D7" s="12">
        <v>78939</v>
      </c>
      <c r="E7" s="12">
        <v>78253</v>
      </c>
      <c r="F7" s="12">
        <v>77142</v>
      </c>
      <c r="G7" s="12">
        <v>76284</v>
      </c>
      <c r="H7" s="12">
        <v>74265</v>
      </c>
      <c r="I7" s="12">
        <v>72909</v>
      </c>
      <c r="J7" s="12">
        <v>71392</v>
      </c>
      <c r="K7" s="12">
        <v>69544</v>
      </c>
      <c r="L7" s="12">
        <v>68606</v>
      </c>
      <c r="M7" s="12">
        <v>67562</v>
      </c>
      <c r="N7" s="12">
        <v>66352</v>
      </c>
      <c r="O7" s="12">
        <v>63459</v>
      </c>
      <c r="P7" s="13">
        <v>72058.91666666667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</row>
    <row r="8" spans="1:235" ht="11.25">
      <c r="A8" s="5">
        <v>67</v>
      </c>
      <c r="B8" s="11" t="s">
        <v>45</v>
      </c>
      <c r="C8" s="12">
        <v>143058</v>
      </c>
      <c r="D8" s="12">
        <v>142052</v>
      </c>
      <c r="E8" s="12">
        <v>142506</v>
      </c>
      <c r="F8" s="12">
        <v>142042</v>
      </c>
      <c r="G8" s="12">
        <v>141910</v>
      </c>
      <c r="H8" s="12">
        <v>142159</v>
      </c>
      <c r="I8" s="12">
        <v>142704</v>
      </c>
      <c r="J8" s="12">
        <v>143099</v>
      </c>
      <c r="K8" s="12">
        <v>143558</v>
      </c>
      <c r="L8" s="12">
        <v>144114</v>
      </c>
      <c r="M8" s="12">
        <v>144549</v>
      </c>
      <c r="N8" s="12">
        <v>144314</v>
      </c>
      <c r="O8" s="12">
        <v>145286</v>
      </c>
      <c r="P8" s="13">
        <v>143191.08333333334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</row>
    <row r="9" spans="1:235" ht="11.25">
      <c r="A9" s="5">
        <v>70</v>
      </c>
      <c r="B9" s="11" t="s">
        <v>46</v>
      </c>
      <c r="C9" s="12">
        <v>26005</v>
      </c>
      <c r="D9" s="12">
        <v>26607</v>
      </c>
      <c r="E9" s="12">
        <v>26499</v>
      </c>
      <c r="F9" s="12">
        <v>26498</v>
      </c>
      <c r="G9" s="12">
        <v>26657</v>
      </c>
      <c r="H9" s="12">
        <v>26272</v>
      </c>
      <c r="I9" s="12">
        <v>26263</v>
      </c>
      <c r="J9" s="12">
        <v>25910</v>
      </c>
      <c r="K9" s="12">
        <v>25740</v>
      </c>
      <c r="L9" s="12">
        <v>25611</v>
      </c>
      <c r="M9" s="12">
        <v>25208</v>
      </c>
      <c r="N9" s="12">
        <v>24522</v>
      </c>
      <c r="O9" s="12">
        <v>24320</v>
      </c>
      <c r="P9" s="13">
        <v>25842.25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</row>
    <row r="10" spans="1:235" ht="11.25">
      <c r="A10" s="5">
        <v>74</v>
      </c>
      <c r="B10" s="11" t="s">
        <v>233</v>
      </c>
      <c r="C10" s="12">
        <v>50364</v>
      </c>
      <c r="D10" s="12">
        <v>50242</v>
      </c>
      <c r="E10" s="12">
        <v>50309</v>
      </c>
      <c r="F10" s="12">
        <v>50352</v>
      </c>
      <c r="G10" s="12">
        <v>50320</v>
      </c>
      <c r="H10" s="12">
        <v>50221</v>
      </c>
      <c r="I10" s="12">
        <v>50056</v>
      </c>
      <c r="J10" s="12">
        <v>49870</v>
      </c>
      <c r="K10" s="12">
        <v>49944</v>
      </c>
      <c r="L10" s="12">
        <v>49072</v>
      </c>
      <c r="M10" s="12">
        <v>48821</v>
      </c>
      <c r="N10" s="12">
        <v>48998</v>
      </c>
      <c r="O10" s="12">
        <v>48820</v>
      </c>
      <c r="P10" s="13">
        <v>49752.083333333336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</row>
    <row r="11" spans="1:235" ht="11.25">
      <c r="A11" s="5">
        <v>78</v>
      </c>
      <c r="B11" s="11" t="s">
        <v>47</v>
      </c>
      <c r="C11" s="12">
        <v>223936</v>
      </c>
      <c r="D11" s="12">
        <v>223315</v>
      </c>
      <c r="E11" s="12">
        <v>223819</v>
      </c>
      <c r="F11" s="12">
        <v>225065</v>
      </c>
      <c r="G11" s="12">
        <v>225627</v>
      </c>
      <c r="H11" s="12">
        <v>225408</v>
      </c>
      <c r="I11" s="12">
        <v>225964</v>
      </c>
      <c r="J11" s="12">
        <v>226811</v>
      </c>
      <c r="K11" s="12">
        <v>227710</v>
      </c>
      <c r="L11" s="12">
        <v>220218</v>
      </c>
      <c r="M11" s="12">
        <v>217991</v>
      </c>
      <c r="N11" s="12">
        <v>217846</v>
      </c>
      <c r="O11" s="12">
        <v>213734</v>
      </c>
      <c r="P11" s="13">
        <v>222792.33333333334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</row>
    <row r="12" spans="1:235" ht="11.25">
      <c r="A12" s="5">
        <v>80</v>
      </c>
      <c r="B12" s="11" t="s">
        <v>48</v>
      </c>
      <c r="C12" s="12">
        <v>80663</v>
      </c>
      <c r="D12" s="12">
        <v>79113</v>
      </c>
      <c r="E12" s="12">
        <v>79788</v>
      </c>
      <c r="F12" s="12">
        <v>77342</v>
      </c>
      <c r="G12" s="12">
        <v>76622</v>
      </c>
      <c r="H12" s="12">
        <v>75259</v>
      </c>
      <c r="I12" s="12">
        <v>74553</v>
      </c>
      <c r="J12" s="12">
        <v>71096</v>
      </c>
      <c r="K12" s="12">
        <v>69805</v>
      </c>
      <c r="L12" s="12">
        <v>69228</v>
      </c>
      <c r="M12" s="12">
        <v>68398</v>
      </c>
      <c r="N12" s="12">
        <v>67495</v>
      </c>
      <c r="O12" s="12">
        <v>67006</v>
      </c>
      <c r="P12" s="13">
        <v>72975.41666666667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</row>
    <row r="13" spans="1:235" ht="11.25">
      <c r="A13" s="5">
        <v>86</v>
      </c>
      <c r="B13" s="11" t="s">
        <v>235</v>
      </c>
      <c r="C13" s="12">
        <v>12580</v>
      </c>
      <c r="D13" s="12">
        <v>12571</v>
      </c>
      <c r="E13" s="12">
        <v>12541</v>
      </c>
      <c r="F13" s="12">
        <v>12486</v>
      </c>
      <c r="G13" s="12">
        <v>12407</v>
      </c>
      <c r="H13" s="12">
        <v>12277</v>
      </c>
      <c r="I13" s="12">
        <v>11972</v>
      </c>
      <c r="J13" s="12">
        <v>11628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3">
        <v>7156.833333333333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</row>
    <row r="14" spans="1:235" ht="11.25">
      <c r="A14" s="5">
        <v>88</v>
      </c>
      <c r="B14" s="11" t="s">
        <v>50</v>
      </c>
      <c r="C14" s="12">
        <v>57063</v>
      </c>
      <c r="D14" s="12">
        <v>57938</v>
      </c>
      <c r="E14" s="12">
        <v>58685</v>
      </c>
      <c r="F14" s="12">
        <v>59508</v>
      </c>
      <c r="G14" s="12">
        <v>60418</v>
      </c>
      <c r="H14" s="12">
        <v>62148</v>
      </c>
      <c r="I14" s="12">
        <v>63850</v>
      </c>
      <c r="J14" s="12">
        <v>65697</v>
      </c>
      <c r="K14" s="12">
        <v>78396</v>
      </c>
      <c r="L14" s="12">
        <v>79583</v>
      </c>
      <c r="M14" s="12">
        <v>80534</v>
      </c>
      <c r="N14" s="12">
        <v>81075</v>
      </c>
      <c r="O14" s="12">
        <v>81648</v>
      </c>
      <c r="P14" s="13">
        <v>69123.33333333333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</row>
    <row r="15" spans="1:235" ht="11.25">
      <c r="A15" s="5">
        <v>89</v>
      </c>
      <c r="B15" s="11" t="s">
        <v>51</v>
      </c>
      <c r="C15" s="12">
        <v>4046</v>
      </c>
      <c r="D15" s="12">
        <v>4159</v>
      </c>
      <c r="E15" s="12">
        <v>4209</v>
      </c>
      <c r="F15" s="12">
        <v>4352</v>
      </c>
      <c r="G15" s="12">
        <v>4417</v>
      </c>
      <c r="H15" s="12">
        <v>4652</v>
      </c>
      <c r="I15" s="12">
        <v>4441</v>
      </c>
      <c r="J15" s="12">
        <v>4291</v>
      </c>
      <c r="K15" s="12">
        <v>3826</v>
      </c>
      <c r="L15" s="12">
        <v>3713</v>
      </c>
      <c r="M15" s="12">
        <v>3242</v>
      </c>
      <c r="N15" s="12">
        <v>2953</v>
      </c>
      <c r="O15" s="12">
        <v>2738</v>
      </c>
      <c r="P15" s="13">
        <v>3916.0833333333335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</row>
    <row r="16" spans="1:235" ht="11.25">
      <c r="A16" s="5">
        <v>96</v>
      </c>
      <c r="B16" s="11" t="s">
        <v>234</v>
      </c>
      <c r="C16" s="12">
        <v>5680</v>
      </c>
      <c r="D16" s="12">
        <v>5594</v>
      </c>
      <c r="E16" s="12">
        <v>5553</v>
      </c>
      <c r="F16" s="12">
        <v>5420</v>
      </c>
      <c r="G16" s="12">
        <v>5340</v>
      </c>
      <c r="H16" s="12">
        <v>5784</v>
      </c>
      <c r="I16" s="12">
        <v>5664</v>
      </c>
      <c r="J16" s="12">
        <v>5705</v>
      </c>
      <c r="K16" s="12">
        <v>5779</v>
      </c>
      <c r="L16" s="12">
        <v>5956</v>
      </c>
      <c r="M16" s="12">
        <v>6279</v>
      </c>
      <c r="N16" s="12">
        <v>6380</v>
      </c>
      <c r="O16" s="12">
        <v>6588</v>
      </c>
      <c r="P16" s="13">
        <v>5836.833333333333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</row>
    <row r="17" spans="1:235" ht="11.25">
      <c r="A17" s="5">
        <v>99</v>
      </c>
      <c r="B17" s="11" t="s">
        <v>52</v>
      </c>
      <c r="C17" s="12">
        <v>235281</v>
      </c>
      <c r="D17" s="12">
        <v>226012</v>
      </c>
      <c r="E17" s="12">
        <v>225301</v>
      </c>
      <c r="F17" s="12">
        <v>224449</v>
      </c>
      <c r="G17" s="12">
        <v>214372</v>
      </c>
      <c r="H17" s="12">
        <v>213967</v>
      </c>
      <c r="I17" s="12">
        <v>213457</v>
      </c>
      <c r="J17" s="12">
        <v>210684</v>
      </c>
      <c r="K17" s="12">
        <v>209021</v>
      </c>
      <c r="L17" s="12">
        <v>209177</v>
      </c>
      <c r="M17" s="12">
        <v>208881</v>
      </c>
      <c r="N17" s="12">
        <v>208424</v>
      </c>
      <c r="O17" s="12">
        <v>208359</v>
      </c>
      <c r="P17" s="13">
        <v>214342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</row>
    <row r="18" spans="1:235" ht="11.25">
      <c r="A18" s="5">
        <v>104</v>
      </c>
      <c r="B18" s="11" t="s">
        <v>53</v>
      </c>
      <c r="C18" s="12">
        <v>14552</v>
      </c>
      <c r="D18" s="12">
        <v>14445</v>
      </c>
      <c r="E18" s="12">
        <v>14321</v>
      </c>
      <c r="F18" s="12">
        <v>14270</v>
      </c>
      <c r="G18" s="12">
        <v>14273</v>
      </c>
      <c r="H18" s="12">
        <v>14187</v>
      </c>
      <c r="I18" s="12">
        <v>14167</v>
      </c>
      <c r="J18" s="12">
        <v>14232</v>
      </c>
      <c r="K18" s="12">
        <v>14217</v>
      </c>
      <c r="L18" s="12">
        <v>14271</v>
      </c>
      <c r="M18" s="12">
        <v>14287</v>
      </c>
      <c r="N18" s="12">
        <v>14279</v>
      </c>
      <c r="O18" s="12">
        <v>14418</v>
      </c>
      <c r="P18" s="13">
        <v>14280.583333333334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</row>
    <row r="19" spans="1:235" ht="11.25">
      <c r="A19" s="5">
        <v>106</v>
      </c>
      <c r="B19" s="11" t="s">
        <v>54</v>
      </c>
      <c r="C19" s="12">
        <v>18775</v>
      </c>
      <c r="D19" s="12">
        <v>18510</v>
      </c>
      <c r="E19" s="12">
        <v>18317</v>
      </c>
      <c r="F19" s="12">
        <v>18028</v>
      </c>
      <c r="G19" s="12">
        <v>17814</v>
      </c>
      <c r="H19" s="12">
        <v>17698</v>
      </c>
      <c r="I19" s="12">
        <v>17570</v>
      </c>
      <c r="J19" s="12">
        <v>17426</v>
      </c>
      <c r="K19" s="12">
        <v>17354</v>
      </c>
      <c r="L19" s="12">
        <v>17296</v>
      </c>
      <c r="M19" s="12">
        <v>17371</v>
      </c>
      <c r="N19" s="12">
        <v>17332</v>
      </c>
      <c r="O19" s="12">
        <v>17313</v>
      </c>
      <c r="P19" s="13">
        <v>17669.083333333332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</row>
    <row r="20" spans="1:235" ht="11.25">
      <c r="A20" s="5">
        <v>107</v>
      </c>
      <c r="B20" s="11" t="s">
        <v>55</v>
      </c>
      <c r="C20" s="12">
        <v>271354</v>
      </c>
      <c r="D20" s="12">
        <v>269796</v>
      </c>
      <c r="E20" s="12">
        <v>267216</v>
      </c>
      <c r="F20" s="12">
        <v>265953</v>
      </c>
      <c r="G20" s="12">
        <v>264806</v>
      </c>
      <c r="H20" s="12">
        <v>264214</v>
      </c>
      <c r="I20" s="12">
        <v>265410</v>
      </c>
      <c r="J20" s="12">
        <v>266076</v>
      </c>
      <c r="K20" s="12">
        <v>266680</v>
      </c>
      <c r="L20" s="12">
        <v>267267</v>
      </c>
      <c r="M20" s="12">
        <v>267965</v>
      </c>
      <c r="N20" s="12">
        <v>268948</v>
      </c>
      <c r="O20" s="12">
        <v>269769</v>
      </c>
      <c r="P20" s="13">
        <v>267008.3333333333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</row>
    <row r="21" spans="1:235" ht="11.25">
      <c r="A21" s="5"/>
      <c r="B21" s="5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</row>
    <row r="22" spans="2:235" ht="11.25">
      <c r="B22" s="11" t="s">
        <v>56</v>
      </c>
      <c r="C22" s="13">
        <v>1300005</v>
      </c>
      <c r="D22" s="13">
        <v>1286211</v>
      </c>
      <c r="E22" s="13">
        <v>1284610</v>
      </c>
      <c r="F22" s="13">
        <v>1280205</v>
      </c>
      <c r="G22" s="13">
        <v>1268200</v>
      </c>
      <c r="H22" s="13">
        <v>1265191</v>
      </c>
      <c r="I22" s="13">
        <v>1265658</v>
      </c>
      <c r="J22" s="13">
        <v>1259112</v>
      </c>
      <c r="K22" s="13">
        <v>1255763</v>
      </c>
      <c r="L22" s="13">
        <v>1247304</v>
      </c>
      <c r="M22" s="13">
        <v>1242387</v>
      </c>
      <c r="N22" s="13">
        <v>1241097</v>
      </c>
      <c r="O22" s="13">
        <v>1236118</v>
      </c>
      <c r="P22" s="13">
        <v>1260988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</row>
    <row r="23" spans="1:235" ht="11.25">
      <c r="A23" s="5"/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</row>
    <row r="24" spans="1:235" ht="11.25">
      <c r="A24" s="5">
        <v>62</v>
      </c>
      <c r="B24" s="11" t="s">
        <v>57</v>
      </c>
      <c r="C24" s="12">
        <v>2268</v>
      </c>
      <c r="D24" s="12">
        <v>2269</v>
      </c>
      <c r="E24" s="12">
        <v>2285</v>
      </c>
      <c r="F24" s="12">
        <v>2269</v>
      </c>
      <c r="G24" s="12">
        <v>2273</v>
      </c>
      <c r="H24" s="12">
        <v>2276</v>
      </c>
      <c r="I24" s="12">
        <v>2272</v>
      </c>
      <c r="J24" s="12">
        <v>2270</v>
      </c>
      <c r="K24" s="12">
        <v>2266</v>
      </c>
      <c r="L24" s="12">
        <v>2257</v>
      </c>
      <c r="M24" s="12">
        <v>2250</v>
      </c>
      <c r="N24" s="12">
        <v>2248</v>
      </c>
      <c r="O24" s="12">
        <v>2243</v>
      </c>
      <c r="P24" s="13">
        <v>2264.8333333333335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</row>
    <row r="25" spans="1:235" ht="11.25">
      <c r="A25" s="5">
        <v>63</v>
      </c>
      <c r="B25" s="11" t="s">
        <v>58</v>
      </c>
      <c r="C25" s="12">
        <v>18120</v>
      </c>
      <c r="D25" s="12">
        <v>18253</v>
      </c>
      <c r="E25" s="12">
        <v>18296</v>
      </c>
      <c r="F25" s="12">
        <v>18337</v>
      </c>
      <c r="G25" s="12">
        <v>18402</v>
      </c>
      <c r="H25" s="12">
        <v>18532</v>
      </c>
      <c r="I25" s="12">
        <v>18471</v>
      </c>
      <c r="J25" s="12">
        <v>18540</v>
      </c>
      <c r="K25" s="12">
        <v>18595</v>
      </c>
      <c r="L25" s="12">
        <v>18642</v>
      </c>
      <c r="M25" s="12">
        <v>18736</v>
      </c>
      <c r="N25" s="12">
        <v>18716</v>
      </c>
      <c r="O25" s="12">
        <v>18689</v>
      </c>
      <c r="P25" s="13">
        <v>18517.416666666668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1.25">
      <c r="A26" s="5">
        <v>65</v>
      </c>
      <c r="B26" s="11" t="s">
        <v>59</v>
      </c>
      <c r="C26" s="12">
        <v>9665</v>
      </c>
      <c r="D26" s="12">
        <v>9682</v>
      </c>
      <c r="E26" s="12">
        <v>9692</v>
      </c>
      <c r="F26" s="12">
        <v>9705</v>
      </c>
      <c r="G26" s="12">
        <v>9729</v>
      </c>
      <c r="H26" s="12">
        <v>9748</v>
      </c>
      <c r="I26" s="12">
        <v>9770</v>
      </c>
      <c r="J26" s="12">
        <v>9729</v>
      </c>
      <c r="K26" s="12">
        <v>9749</v>
      </c>
      <c r="L26" s="12">
        <v>9743</v>
      </c>
      <c r="M26" s="12">
        <v>9642</v>
      </c>
      <c r="N26" s="12">
        <v>9649</v>
      </c>
      <c r="O26" s="12">
        <v>9665</v>
      </c>
      <c r="P26" s="13">
        <v>9708.583333333334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1.25">
      <c r="A27" s="5">
        <v>68</v>
      </c>
      <c r="B27" s="11" t="s">
        <v>60</v>
      </c>
      <c r="C27" s="12">
        <v>1568</v>
      </c>
      <c r="D27" s="12">
        <v>1569</v>
      </c>
      <c r="E27" s="12">
        <v>1569</v>
      </c>
      <c r="F27" s="12">
        <v>1582</v>
      </c>
      <c r="G27" s="12">
        <v>1586</v>
      </c>
      <c r="H27" s="12">
        <v>1585</v>
      </c>
      <c r="I27" s="12">
        <v>1595</v>
      </c>
      <c r="J27" s="12">
        <v>1599</v>
      </c>
      <c r="K27" s="12">
        <v>1597</v>
      </c>
      <c r="L27" s="12">
        <v>1595</v>
      </c>
      <c r="M27" s="12">
        <v>1600</v>
      </c>
      <c r="N27" s="12">
        <v>1595</v>
      </c>
      <c r="O27" s="12">
        <v>1602</v>
      </c>
      <c r="P27" s="13">
        <v>1589.5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</row>
    <row r="28" spans="1:235" ht="11.25">
      <c r="A28" s="5">
        <v>76</v>
      </c>
      <c r="B28" s="11" t="s">
        <v>61</v>
      </c>
      <c r="C28" s="12">
        <v>13738</v>
      </c>
      <c r="D28" s="12">
        <v>13718</v>
      </c>
      <c r="E28" s="12">
        <v>13702</v>
      </c>
      <c r="F28" s="12">
        <v>13691</v>
      </c>
      <c r="G28" s="12">
        <v>13687</v>
      </c>
      <c r="H28" s="12">
        <v>13660</v>
      </c>
      <c r="I28" s="12">
        <v>13598</v>
      </c>
      <c r="J28" s="12">
        <v>13559</v>
      </c>
      <c r="K28" s="12">
        <v>13538</v>
      </c>
      <c r="L28" s="12">
        <v>13502</v>
      </c>
      <c r="M28" s="12">
        <v>13514</v>
      </c>
      <c r="N28" s="12">
        <v>13500</v>
      </c>
      <c r="O28" s="12">
        <v>13481</v>
      </c>
      <c r="P28" s="13">
        <v>13595.833333333334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</row>
    <row r="29" spans="1:235" ht="11.25">
      <c r="A29" s="5">
        <v>81</v>
      </c>
      <c r="B29" s="11" t="s">
        <v>62</v>
      </c>
      <c r="C29" s="12">
        <v>3890</v>
      </c>
      <c r="D29" s="12">
        <v>3884</v>
      </c>
      <c r="E29" s="12">
        <v>3881</v>
      </c>
      <c r="F29" s="12">
        <v>3838</v>
      </c>
      <c r="G29" s="12">
        <v>3810</v>
      </c>
      <c r="H29" s="12">
        <v>3833</v>
      </c>
      <c r="I29" s="12">
        <v>3957</v>
      </c>
      <c r="J29" s="12">
        <v>3950</v>
      </c>
      <c r="K29" s="12">
        <v>3916</v>
      </c>
      <c r="L29" s="12">
        <v>3831</v>
      </c>
      <c r="M29" s="12">
        <v>3806</v>
      </c>
      <c r="N29" s="12">
        <v>3784</v>
      </c>
      <c r="O29" s="12">
        <v>3775</v>
      </c>
      <c r="P29" s="13">
        <v>3855.4166666666665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</row>
    <row r="30" spans="1:235" ht="11.25">
      <c r="A30" s="5">
        <v>85</v>
      </c>
      <c r="B30" s="11" t="s">
        <v>63</v>
      </c>
      <c r="C30" s="12">
        <v>8800</v>
      </c>
      <c r="D30" s="12">
        <v>8774</v>
      </c>
      <c r="E30" s="12">
        <v>8772</v>
      </c>
      <c r="F30" s="12">
        <v>8753</v>
      </c>
      <c r="G30" s="12">
        <v>8733</v>
      </c>
      <c r="H30" s="12">
        <v>8761</v>
      </c>
      <c r="I30" s="12">
        <v>8751</v>
      </c>
      <c r="J30" s="12">
        <v>8758</v>
      </c>
      <c r="K30" s="12">
        <v>7474</v>
      </c>
      <c r="L30" s="12">
        <v>7480</v>
      </c>
      <c r="M30" s="12">
        <v>7427</v>
      </c>
      <c r="N30" s="12">
        <v>7369</v>
      </c>
      <c r="O30" s="12">
        <v>7359</v>
      </c>
      <c r="P30" s="13">
        <v>8200.916666666666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</row>
    <row r="31" spans="1:235" ht="11.25">
      <c r="A31" s="5">
        <v>94</v>
      </c>
      <c r="B31" s="11" t="s">
        <v>64</v>
      </c>
      <c r="C31" s="12">
        <v>1672</v>
      </c>
      <c r="D31" s="12">
        <v>1669</v>
      </c>
      <c r="E31" s="12">
        <v>1652</v>
      </c>
      <c r="F31" s="12">
        <v>1638</v>
      </c>
      <c r="G31" s="12">
        <v>1633</v>
      </c>
      <c r="H31" s="12">
        <v>1571</v>
      </c>
      <c r="I31" s="12">
        <v>1553</v>
      </c>
      <c r="J31" s="12">
        <v>1545</v>
      </c>
      <c r="K31" s="12">
        <v>1539</v>
      </c>
      <c r="L31" s="12">
        <v>1542</v>
      </c>
      <c r="M31" s="12">
        <v>1537</v>
      </c>
      <c r="N31" s="12">
        <v>1535</v>
      </c>
      <c r="O31" s="12">
        <v>1531</v>
      </c>
      <c r="P31" s="13">
        <v>1578.75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</row>
    <row r="32" spans="1:235" ht="11.25">
      <c r="A32" s="5"/>
      <c r="B32" s="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</row>
    <row r="33" spans="1:235" ht="11.25">
      <c r="A33" s="11"/>
      <c r="B33" s="11" t="s">
        <v>65</v>
      </c>
      <c r="C33" s="13">
        <v>59721</v>
      </c>
      <c r="D33" s="13">
        <v>59818</v>
      </c>
      <c r="E33" s="13">
        <v>59849</v>
      </c>
      <c r="F33" s="13">
        <v>59813</v>
      </c>
      <c r="G33" s="13">
        <v>59853</v>
      </c>
      <c r="H33" s="13">
        <v>59966</v>
      </c>
      <c r="I33" s="13">
        <v>59967</v>
      </c>
      <c r="J33" s="13">
        <v>59950</v>
      </c>
      <c r="K33" s="13">
        <v>58674</v>
      </c>
      <c r="L33" s="13">
        <v>58592</v>
      </c>
      <c r="M33" s="13">
        <v>58512</v>
      </c>
      <c r="N33" s="13">
        <v>58396</v>
      </c>
      <c r="O33" s="13">
        <v>58345</v>
      </c>
      <c r="P33" s="13">
        <v>59311.25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</row>
    <row r="34" spans="1:235" ht="11.25">
      <c r="A34" s="5"/>
      <c r="B34" s="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</row>
    <row r="35" spans="1:235" ht="12" thickBot="1">
      <c r="A35" s="16"/>
      <c r="B35" s="16" t="s">
        <v>66</v>
      </c>
      <c r="C35" s="17">
        <v>1359726</v>
      </c>
      <c r="D35" s="17">
        <v>1346029</v>
      </c>
      <c r="E35" s="17">
        <v>1344459</v>
      </c>
      <c r="F35" s="17">
        <v>1340018</v>
      </c>
      <c r="G35" s="17">
        <v>1328053</v>
      </c>
      <c r="H35" s="17">
        <v>1325157</v>
      </c>
      <c r="I35" s="17">
        <v>1325625</v>
      </c>
      <c r="J35" s="17">
        <v>1319062</v>
      </c>
      <c r="K35" s="17">
        <v>1314437</v>
      </c>
      <c r="L35" s="17">
        <v>1305896</v>
      </c>
      <c r="M35" s="17">
        <v>1300899</v>
      </c>
      <c r="N35" s="17">
        <v>1299493</v>
      </c>
      <c r="O35" s="17">
        <v>1294463</v>
      </c>
      <c r="P35" s="18">
        <v>1320299.25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</row>
    <row r="36" spans="2:235" ht="11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2:235" ht="11.25">
      <c r="B37" s="11" t="s">
        <v>86</v>
      </c>
      <c r="C37" s="1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</row>
    <row r="38" spans="2:235" ht="11.25">
      <c r="B38" s="19" t="s">
        <v>232</v>
      </c>
      <c r="C38" s="1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</row>
    <row r="39" spans="2:235" ht="11.25">
      <c r="B39" s="124" t="s">
        <v>236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</row>
    <row r="40" spans="1:235" ht="11.25">
      <c r="A40" s="11"/>
      <c r="B40" s="19" t="s">
        <v>237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</row>
    <row r="41" spans="1:235" ht="11.25">
      <c r="A41" s="1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</row>
    <row r="42" spans="1:235" ht="13.5">
      <c r="A42" s="118" t="s">
        <v>257</v>
      </c>
      <c r="B42" s="123" t="s">
        <v>134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</row>
    <row r="43" spans="2:235" ht="13.5">
      <c r="B43" s="123" t="s">
        <v>135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</row>
    <row r="44" spans="1:235" ht="12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</row>
    <row r="45" spans="1:235" ht="17.25" customHeight="1">
      <c r="A45" s="7" t="s">
        <v>41</v>
      </c>
      <c r="B45" s="8" t="s">
        <v>42</v>
      </c>
      <c r="C45" s="9" t="s">
        <v>120</v>
      </c>
      <c r="D45" s="10" t="s">
        <v>121</v>
      </c>
      <c r="E45" s="10" t="s">
        <v>122</v>
      </c>
      <c r="F45" s="10" t="s">
        <v>123</v>
      </c>
      <c r="G45" s="10" t="s">
        <v>124</v>
      </c>
      <c r="H45" s="10" t="s">
        <v>125</v>
      </c>
      <c r="I45" s="10" t="s">
        <v>126</v>
      </c>
      <c r="J45" s="10" t="s">
        <v>127</v>
      </c>
      <c r="K45" s="10" t="s">
        <v>128</v>
      </c>
      <c r="L45" s="10" t="s">
        <v>129</v>
      </c>
      <c r="M45" s="10" t="s">
        <v>130</v>
      </c>
      <c r="N45" s="10" t="s">
        <v>131</v>
      </c>
      <c r="O45" s="10" t="s">
        <v>132</v>
      </c>
      <c r="P45" s="10" t="s">
        <v>133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</row>
    <row r="46" spans="1:235" ht="11.25">
      <c r="A46" s="5">
        <v>57</v>
      </c>
      <c r="B46" s="11" t="s">
        <v>43</v>
      </c>
      <c r="C46" s="5">
        <v>68665</v>
      </c>
      <c r="D46" s="12">
        <v>68678</v>
      </c>
      <c r="E46" s="12">
        <v>68701</v>
      </c>
      <c r="F46" s="12">
        <v>68535</v>
      </c>
      <c r="G46" s="12">
        <v>68092</v>
      </c>
      <c r="H46" s="12">
        <v>67877</v>
      </c>
      <c r="I46" s="12">
        <v>67646</v>
      </c>
      <c r="J46" s="12">
        <v>66153</v>
      </c>
      <c r="K46" s="12">
        <v>65111</v>
      </c>
      <c r="L46" s="12">
        <v>63774</v>
      </c>
      <c r="M46" s="12">
        <v>63130</v>
      </c>
      <c r="N46" s="12">
        <v>63408</v>
      </c>
      <c r="O46" s="12">
        <v>63325</v>
      </c>
      <c r="P46" s="13">
        <v>66202.5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</row>
    <row r="47" spans="1:235" ht="11.25">
      <c r="A47" s="5">
        <v>66</v>
      </c>
      <c r="B47" s="11" t="s">
        <v>44</v>
      </c>
      <c r="C47" s="5">
        <v>108388</v>
      </c>
      <c r="D47" s="12">
        <v>106134</v>
      </c>
      <c r="E47" s="12">
        <v>104565</v>
      </c>
      <c r="F47" s="12">
        <v>103005</v>
      </c>
      <c r="G47" s="12">
        <v>101594</v>
      </c>
      <c r="H47" s="12">
        <v>98734</v>
      </c>
      <c r="I47" s="12">
        <v>96861</v>
      </c>
      <c r="J47" s="12">
        <v>94737</v>
      </c>
      <c r="K47" s="12">
        <v>92062</v>
      </c>
      <c r="L47" s="12">
        <v>90482</v>
      </c>
      <c r="M47" s="12">
        <v>88882</v>
      </c>
      <c r="N47" s="12">
        <v>86885</v>
      </c>
      <c r="O47" s="12">
        <v>83401</v>
      </c>
      <c r="P47" s="13">
        <v>95611.83333333333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</row>
    <row r="48" spans="1:235" ht="11.25">
      <c r="A48" s="5">
        <v>67</v>
      </c>
      <c r="B48" s="11" t="s">
        <v>45</v>
      </c>
      <c r="C48" s="5">
        <v>186785</v>
      </c>
      <c r="D48" s="12">
        <v>185749</v>
      </c>
      <c r="E48" s="12">
        <v>185917</v>
      </c>
      <c r="F48" s="12">
        <v>185153</v>
      </c>
      <c r="G48" s="12">
        <v>184819</v>
      </c>
      <c r="H48" s="12">
        <v>184571</v>
      </c>
      <c r="I48" s="12">
        <v>184739</v>
      </c>
      <c r="J48" s="12">
        <v>184803</v>
      </c>
      <c r="K48" s="12">
        <v>184664</v>
      </c>
      <c r="L48" s="12">
        <v>184693</v>
      </c>
      <c r="M48" s="12">
        <v>184873</v>
      </c>
      <c r="N48" s="12">
        <v>184295</v>
      </c>
      <c r="O48" s="12">
        <v>184916</v>
      </c>
      <c r="P48" s="13">
        <v>184932.66666666666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</row>
    <row r="49" spans="1:235" ht="11.25">
      <c r="A49" s="5">
        <v>70</v>
      </c>
      <c r="B49" s="11" t="s">
        <v>46</v>
      </c>
      <c r="C49" s="5">
        <v>38483</v>
      </c>
      <c r="D49" s="12">
        <v>39458</v>
      </c>
      <c r="E49" s="12">
        <v>39944</v>
      </c>
      <c r="F49" s="12">
        <v>40142</v>
      </c>
      <c r="G49" s="12">
        <v>40007</v>
      </c>
      <c r="H49" s="12">
        <v>40014</v>
      </c>
      <c r="I49" s="12">
        <v>39462</v>
      </c>
      <c r="J49" s="12">
        <v>39200</v>
      </c>
      <c r="K49" s="12">
        <v>39508</v>
      </c>
      <c r="L49" s="12">
        <v>39383</v>
      </c>
      <c r="M49" s="12">
        <v>38738</v>
      </c>
      <c r="N49" s="12">
        <v>38441</v>
      </c>
      <c r="O49" s="12">
        <v>38262</v>
      </c>
      <c r="P49" s="13">
        <v>39379.916666666664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</row>
    <row r="50" spans="1:235" ht="11.25">
      <c r="A50" s="5">
        <v>74</v>
      </c>
      <c r="B50" s="11" t="s">
        <v>233</v>
      </c>
      <c r="C50" s="5">
        <v>61170</v>
      </c>
      <c r="D50" s="12">
        <v>61225</v>
      </c>
      <c r="E50" s="12">
        <v>61575</v>
      </c>
      <c r="F50" s="12">
        <v>61866</v>
      </c>
      <c r="G50" s="12">
        <v>62122</v>
      </c>
      <c r="H50" s="12">
        <v>62178</v>
      </c>
      <c r="I50" s="12">
        <v>62138</v>
      </c>
      <c r="J50" s="12">
        <v>61981</v>
      </c>
      <c r="K50" s="12">
        <v>62263</v>
      </c>
      <c r="L50" s="12">
        <v>61591</v>
      </c>
      <c r="M50" s="12">
        <v>61577</v>
      </c>
      <c r="N50" s="12">
        <v>61883</v>
      </c>
      <c r="O50" s="12">
        <v>61932</v>
      </c>
      <c r="P50" s="13">
        <v>61860.916666666664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</row>
    <row r="51" spans="1:235" ht="11.25">
      <c r="A51" s="5">
        <v>78</v>
      </c>
      <c r="B51" s="11" t="s">
        <v>47</v>
      </c>
      <c r="C51" s="5">
        <v>236661</v>
      </c>
      <c r="D51" s="12">
        <v>236039</v>
      </c>
      <c r="E51" s="12">
        <v>236467</v>
      </c>
      <c r="F51" s="12">
        <v>237551</v>
      </c>
      <c r="G51" s="12">
        <v>237857</v>
      </c>
      <c r="H51" s="12">
        <v>237411</v>
      </c>
      <c r="I51" s="12">
        <v>237741</v>
      </c>
      <c r="J51" s="12">
        <v>236641</v>
      </c>
      <c r="K51" s="12">
        <v>237381</v>
      </c>
      <c r="L51" s="12">
        <v>232548</v>
      </c>
      <c r="M51" s="12">
        <v>231461</v>
      </c>
      <c r="N51" s="12">
        <v>231100</v>
      </c>
      <c r="O51" s="12">
        <v>227966</v>
      </c>
      <c r="P51" s="13">
        <v>235013.58333333334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</row>
    <row r="52" spans="1:235" ht="11.25">
      <c r="A52" s="5">
        <v>80</v>
      </c>
      <c r="B52" s="11" t="s">
        <v>48</v>
      </c>
      <c r="C52" s="5">
        <v>78195</v>
      </c>
      <c r="D52" s="12">
        <v>77045</v>
      </c>
      <c r="E52" s="12">
        <v>77864</v>
      </c>
      <c r="F52" s="12">
        <v>75098</v>
      </c>
      <c r="G52" s="12">
        <v>74193</v>
      </c>
      <c r="H52" s="12">
        <v>73017</v>
      </c>
      <c r="I52" s="12">
        <v>72251</v>
      </c>
      <c r="J52" s="12">
        <v>69437</v>
      </c>
      <c r="K52" s="12">
        <v>68745</v>
      </c>
      <c r="L52" s="12">
        <v>68278</v>
      </c>
      <c r="M52" s="12">
        <v>67726</v>
      </c>
      <c r="N52" s="12">
        <v>67258</v>
      </c>
      <c r="O52" s="12">
        <v>66944</v>
      </c>
      <c r="P52" s="13">
        <v>71488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</row>
    <row r="53" spans="1:235" ht="11.25">
      <c r="A53" s="5">
        <v>86</v>
      </c>
      <c r="B53" s="11" t="s">
        <v>235</v>
      </c>
      <c r="C53" s="5">
        <v>10819</v>
      </c>
      <c r="D53" s="12">
        <v>10733</v>
      </c>
      <c r="E53" s="12">
        <v>10745</v>
      </c>
      <c r="F53" s="12">
        <v>10701</v>
      </c>
      <c r="G53" s="12">
        <v>10634</v>
      </c>
      <c r="H53" s="12">
        <v>10521</v>
      </c>
      <c r="I53" s="12">
        <v>10273</v>
      </c>
      <c r="J53" s="12">
        <v>10009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3">
        <v>6134.666666666667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</row>
    <row r="54" spans="1:235" ht="11.25">
      <c r="A54" s="5">
        <v>88</v>
      </c>
      <c r="B54" s="11" t="s">
        <v>50</v>
      </c>
      <c r="C54" s="5">
        <v>70951</v>
      </c>
      <c r="D54" s="12">
        <v>71424</v>
      </c>
      <c r="E54" s="12">
        <v>72320</v>
      </c>
      <c r="F54" s="12">
        <v>73201</v>
      </c>
      <c r="G54" s="12">
        <v>74280</v>
      </c>
      <c r="H54" s="12">
        <v>76121</v>
      </c>
      <c r="I54" s="12">
        <v>77813</v>
      </c>
      <c r="J54" s="12">
        <v>79810</v>
      </c>
      <c r="K54" s="12">
        <v>91039</v>
      </c>
      <c r="L54" s="12">
        <v>92421</v>
      </c>
      <c r="M54" s="12">
        <v>93446</v>
      </c>
      <c r="N54" s="12">
        <v>94214</v>
      </c>
      <c r="O54" s="12">
        <v>94865</v>
      </c>
      <c r="P54" s="13">
        <v>82579.5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</row>
    <row r="55" spans="1:235" ht="11.25">
      <c r="A55" s="5">
        <v>89</v>
      </c>
      <c r="B55" s="11" t="s">
        <v>51</v>
      </c>
      <c r="C55" s="5">
        <v>4657</v>
      </c>
      <c r="D55" s="12">
        <v>4656</v>
      </c>
      <c r="E55" s="12">
        <v>4798</v>
      </c>
      <c r="F55" s="12">
        <v>4936</v>
      </c>
      <c r="G55" s="12">
        <v>4978</v>
      </c>
      <c r="H55" s="12">
        <v>5199</v>
      </c>
      <c r="I55" s="12">
        <v>4974</v>
      </c>
      <c r="J55" s="12">
        <v>4680</v>
      </c>
      <c r="K55" s="12">
        <v>4194</v>
      </c>
      <c r="L55" s="12">
        <v>4061</v>
      </c>
      <c r="M55" s="12">
        <v>3442</v>
      </c>
      <c r="N55" s="12">
        <v>3067</v>
      </c>
      <c r="O55" s="12">
        <v>2621</v>
      </c>
      <c r="P55" s="13">
        <v>4300.5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</row>
    <row r="56" spans="1:235" ht="11.25">
      <c r="A56" s="5">
        <v>96</v>
      </c>
      <c r="B56" s="11" t="s">
        <v>234</v>
      </c>
      <c r="C56" s="5">
        <v>6748</v>
      </c>
      <c r="D56" s="12">
        <v>6736</v>
      </c>
      <c r="E56" s="12">
        <v>6764</v>
      </c>
      <c r="F56" s="12">
        <v>6690</v>
      </c>
      <c r="G56" s="12">
        <v>6621</v>
      </c>
      <c r="H56" s="12">
        <v>7844</v>
      </c>
      <c r="I56" s="12">
        <v>7564</v>
      </c>
      <c r="J56" s="12">
        <v>7633</v>
      </c>
      <c r="K56" s="12">
        <v>7644</v>
      </c>
      <c r="L56" s="12">
        <v>7868</v>
      </c>
      <c r="M56" s="12">
        <v>8169</v>
      </c>
      <c r="N56" s="12">
        <v>8229</v>
      </c>
      <c r="O56" s="12">
        <v>8391</v>
      </c>
      <c r="P56" s="13">
        <v>7512.75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</row>
    <row r="57" spans="1:235" ht="11.25">
      <c r="A57" s="5">
        <v>99</v>
      </c>
      <c r="B57" s="11" t="s">
        <v>52</v>
      </c>
      <c r="C57" s="5">
        <v>309233</v>
      </c>
      <c r="D57" s="12">
        <v>302479</v>
      </c>
      <c r="E57" s="12">
        <v>301455</v>
      </c>
      <c r="F57" s="12">
        <v>300107</v>
      </c>
      <c r="G57" s="12">
        <v>292097</v>
      </c>
      <c r="H57" s="12">
        <v>290718</v>
      </c>
      <c r="I57" s="12">
        <v>288705</v>
      </c>
      <c r="J57" s="12">
        <v>284418</v>
      </c>
      <c r="K57" s="12">
        <v>281595</v>
      </c>
      <c r="L57" s="12">
        <v>280773</v>
      </c>
      <c r="M57" s="12">
        <v>274879</v>
      </c>
      <c r="N57" s="12">
        <v>274045</v>
      </c>
      <c r="O57" s="12">
        <v>272527</v>
      </c>
      <c r="P57" s="13">
        <v>286983.1666666667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</row>
    <row r="58" spans="1:235" ht="11.25">
      <c r="A58" s="5">
        <v>104</v>
      </c>
      <c r="B58" s="11" t="s">
        <v>53</v>
      </c>
      <c r="C58" s="5">
        <v>10397</v>
      </c>
      <c r="D58" s="12">
        <v>10311</v>
      </c>
      <c r="E58" s="12">
        <v>10198</v>
      </c>
      <c r="F58" s="12">
        <v>10226</v>
      </c>
      <c r="G58" s="12">
        <v>10110</v>
      </c>
      <c r="H58" s="12">
        <v>10013</v>
      </c>
      <c r="I58" s="12">
        <v>9955</v>
      </c>
      <c r="J58" s="12">
        <v>9922</v>
      </c>
      <c r="K58" s="12">
        <v>9892</v>
      </c>
      <c r="L58" s="12">
        <v>9881</v>
      </c>
      <c r="M58" s="12">
        <v>9922</v>
      </c>
      <c r="N58" s="12">
        <v>9941</v>
      </c>
      <c r="O58" s="12">
        <v>10045</v>
      </c>
      <c r="P58" s="13">
        <v>10034.666666666666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</row>
    <row r="59" spans="1:235" ht="11.25">
      <c r="A59" s="5">
        <v>106</v>
      </c>
      <c r="B59" s="11" t="s">
        <v>54</v>
      </c>
      <c r="C59" s="5">
        <v>19069</v>
      </c>
      <c r="D59" s="12">
        <v>18799</v>
      </c>
      <c r="E59" s="12">
        <v>18627</v>
      </c>
      <c r="F59" s="12">
        <v>18270</v>
      </c>
      <c r="G59" s="12">
        <v>18067</v>
      </c>
      <c r="H59" s="12">
        <v>17916</v>
      </c>
      <c r="I59" s="12">
        <v>17713</v>
      </c>
      <c r="J59" s="12">
        <v>17485</v>
      </c>
      <c r="K59" s="12">
        <v>17412</v>
      </c>
      <c r="L59" s="12">
        <v>17316</v>
      </c>
      <c r="M59" s="12">
        <v>17319</v>
      </c>
      <c r="N59" s="12">
        <v>17256</v>
      </c>
      <c r="O59" s="12">
        <v>17233</v>
      </c>
      <c r="P59" s="13">
        <v>17784.416666666668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</row>
    <row r="60" spans="1:235" ht="11.25">
      <c r="A60" s="5">
        <v>107</v>
      </c>
      <c r="B60" s="11" t="s">
        <v>55</v>
      </c>
      <c r="C60" s="5">
        <v>419335</v>
      </c>
      <c r="D60" s="12">
        <v>416395</v>
      </c>
      <c r="E60" s="12">
        <v>412771</v>
      </c>
      <c r="F60" s="12">
        <v>411452</v>
      </c>
      <c r="G60" s="12">
        <v>409785</v>
      </c>
      <c r="H60" s="12">
        <v>408225</v>
      </c>
      <c r="I60" s="12">
        <v>409753</v>
      </c>
      <c r="J60" s="12">
        <v>410523</v>
      </c>
      <c r="K60" s="12">
        <v>410709</v>
      </c>
      <c r="L60" s="12">
        <v>411767</v>
      </c>
      <c r="M60" s="12">
        <v>412043</v>
      </c>
      <c r="N60" s="12">
        <v>413684</v>
      </c>
      <c r="O60" s="12">
        <v>414722</v>
      </c>
      <c r="P60" s="13">
        <v>411819.0833333333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</row>
    <row r="61" spans="1:235" ht="11.25">
      <c r="A61" s="5"/>
      <c r="B61" s="5"/>
      <c r="C61" s="5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</row>
    <row r="62" spans="2:235" ht="11.25">
      <c r="B62" s="11" t="s">
        <v>56</v>
      </c>
      <c r="C62" s="13">
        <v>1629556</v>
      </c>
      <c r="D62" s="13">
        <v>1615861</v>
      </c>
      <c r="E62" s="13">
        <v>1612711</v>
      </c>
      <c r="F62" s="13">
        <v>1606933</v>
      </c>
      <c r="G62" s="13">
        <v>1595256</v>
      </c>
      <c r="H62" s="13">
        <v>1590359</v>
      </c>
      <c r="I62" s="13">
        <v>1587588</v>
      </c>
      <c r="J62" s="13">
        <v>1577432</v>
      </c>
      <c r="K62" s="13">
        <v>1572219</v>
      </c>
      <c r="L62" s="13">
        <v>1564836</v>
      </c>
      <c r="M62" s="13">
        <v>1555607</v>
      </c>
      <c r="N62" s="13">
        <v>1553706</v>
      </c>
      <c r="O62" s="13">
        <v>1547150</v>
      </c>
      <c r="P62" s="13">
        <v>1581638.1666666667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</row>
    <row r="63" spans="1:235" ht="11.25">
      <c r="A63" s="5"/>
      <c r="B63" s="5"/>
      <c r="C63" s="5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</row>
    <row r="64" spans="1:235" ht="11.25">
      <c r="A64" s="5">
        <v>62</v>
      </c>
      <c r="B64" s="11" t="s">
        <v>57</v>
      </c>
      <c r="C64" s="5">
        <v>5896</v>
      </c>
      <c r="D64" s="12">
        <v>5753</v>
      </c>
      <c r="E64" s="12">
        <v>5806</v>
      </c>
      <c r="F64" s="12">
        <v>5829</v>
      </c>
      <c r="G64" s="12">
        <v>5740</v>
      </c>
      <c r="H64" s="12">
        <v>5822</v>
      </c>
      <c r="I64" s="12">
        <v>5732</v>
      </c>
      <c r="J64" s="12">
        <v>5752</v>
      </c>
      <c r="K64" s="12">
        <v>5762</v>
      </c>
      <c r="L64" s="12">
        <v>5637</v>
      </c>
      <c r="M64" s="12">
        <v>5710</v>
      </c>
      <c r="N64" s="12">
        <v>5753</v>
      </c>
      <c r="O64" s="12">
        <v>5746</v>
      </c>
      <c r="P64" s="13">
        <v>5753.5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</row>
    <row r="65" spans="1:235" ht="11.25">
      <c r="A65" s="5">
        <v>63</v>
      </c>
      <c r="B65" s="11" t="s">
        <v>58</v>
      </c>
      <c r="C65" s="5">
        <v>29976</v>
      </c>
      <c r="D65" s="12">
        <v>29955</v>
      </c>
      <c r="E65" s="12">
        <v>30045</v>
      </c>
      <c r="F65" s="12">
        <v>30396</v>
      </c>
      <c r="G65" s="12">
        <v>30420</v>
      </c>
      <c r="H65" s="12">
        <v>30632</v>
      </c>
      <c r="I65" s="12">
        <v>30612</v>
      </c>
      <c r="J65" s="12">
        <v>30493</v>
      </c>
      <c r="K65" s="12">
        <v>30590</v>
      </c>
      <c r="L65" s="12">
        <v>30421</v>
      </c>
      <c r="M65" s="12">
        <v>30587</v>
      </c>
      <c r="N65" s="12">
        <v>30558</v>
      </c>
      <c r="O65" s="12">
        <v>30587</v>
      </c>
      <c r="P65" s="13">
        <v>30441.333333333332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</row>
    <row r="66" spans="1:235" ht="11.25">
      <c r="A66" s="5">
        <v>65</v>
      </c>
      <c r="B66" s="11" t="s">
        <v>59</v>
      </c>
      <c r="C66" s="5">
        <v>23518</v>
      </c>
      <c r="D66" s="12">
        <v>23362</v>
      </c>
      <c r="E66" s="12">
        <v>23523</v>
      </c>
      <c r="F66" s="12">
        <v>23885</v>
      </c>
      <c r="G66" s="12">
        <v>24082</v>
      </c>
      <c r="H66" s="12">
        <v>23334</v>
      </c>
      <c r="I66" s="12">
        <v>23467</v>
      </c>
      <c r="J66" s="12">
        <v>23488</v>
      </c>
      <c r="K66" s="12">
        <v>23688</v>
      </c>
      <c r="L66" s="12">
        <v>23100</v>
      </c>
      <c r="M66" s="12">
        <v>23126</v>
      </c>
      <c r="N66" s="12">
        <v>23259</v>
      </c>
      <c r="O66" s="12">
        <v>23662</v>
      </c>
      <c r="P66" s="13">
        <v>23498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</row>
    <row r="67" spans="1:235" ht="11.25">
      <c r="A67" s="5">
        <v>68</v>
      </c>
      <c r="B67" s="11" t="s">
        <v>60</v>
      </c>
      <c r="C67" s="5">
        <v>3799</v>
      </c>
      <c r="D67" s="12">
        <v>3781</v>
      </c>
      <c r="E67" s="12">
        <v>3778</v>
      </c>
      <c r="F67" s="12">
        <v>3828</v>
      </c>
      <c r="G67" s="12">
        <v>3825</v>
      </c>
      <c r="H67" s="12">
        <v>3788</v>
      </c>
      <c r="I67" s="12">
        <v>3822</v>
      </c>
      <c r="J67" s="12">
        <v>3832</v>
      </c>
      <c r="K67" s="12">
        <v>3819</v>
      </c>
      <c r="L67" s="12">
        <v>3756</v>
      </c>
      <c r="M67" s="12">
        <v>3781</v>
      </c>
      <c r="N67" s="12">
        <v>3789</v>
      </c>
      <c r="O67" s="12">
        <v>3751</v>
      </c>
      <c r="P67" s="13">
        <v>3795.8333333333335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</row>
    <row r="68" spans="1:235" ht="11.25">
      <c r="A68" s="5">
        <v>76</v>
      </c>
      <c r="B68" s="11" t="s">
        <v>61</v>
      </c>
      <c r="C68" s="5">
        <v>14769</v>
      </c>
      <c r="D68" s="12">
        <v>14747</v>
      </c>
      <c r="E68" s="12">
        <v>14595</v>
      </c>
      <c r="F68" s="12">
        <v>14882</v>
      </c>
      <c r="G68" s="12">
        <v>14903</v>
      </c>
      <c r="H68" s="12">
        <v>14770</v>
      </c>
      <c r="I68" s="12">
        <v>14253</v>
      </c>
      <c r="J68" s="12">
        <v>14362</v>
      </c>
      <c r="K68" s="12">
        <v>14425</v>
      </c>
      <c r="L68" s="12">
        <v>14389</v>
      </c>
      <c r="M68" s="12">
        <v>14204</v>
      </c>
      <c r="N68" s="12">
        <v>14335</v>
      </c>
      <c r="O68" s="12">
        <v>14400</v>
      </c>
      <c r="P68" s="13">
        <v>14522.083333333334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</row>
    <row r="69" spans="1:235" ht="11.25">
      <c r="A69" s="5">
        <v>81</v>
      </c>
      <c r="B69" s="11" t="s">
        <v>62</v>
      </c>
      <c r="C69" s="5">
        <v>5847</v>
      </c>
      <c r="D69" s="12">
        <v>5794</v>
      </c>
      <c r="E69" s="12">
        <v>5769</v>
      </c>
      <c r="F69" s="12">
        <v>5665</v>
      </c>
      <c r="G69" s="12">
        <v>5610</v>
      </c>
      <c r="H69" s="12">
        <v>5618</v>
      </c>
      <c r="I69" s="12">
        <v>5520</v>
      </c>
      <c r="J69" s="12">
        <v>5581</v>
      </c>
      <c r="K69" s="12">
        <v>5465</v>
      </c>
      <c r="L69" s="12">
        <v>5309</v>
      </c>
      <c r="M69" s="12">
        <v>5210</v>
      </c>
      <c r="N69" s="12">
        <v>5152</v>
      </c>
      <c r="O69" s="12">
        <v>5171</v>
      </c>
      <c r="P69" s="13">
        <v>5488.666666666667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</row>
    <row r="70" spans="1:235" ht="11.25">
      <c r="A70" s="5">
        <v>85</v>
      </c>
      <c r="B70" s="11" t="s">
        <v>63</v>
      </c>
      <c r="C70" s="5">
        <v>15571</v>
      </c>
      <c r="D70" s="12">
        <v>15501</v>
      </c>
      <c r="E70" s="12">
        <v>15523</v>
      </c>
      <c r="F70" s="12">
        <v>15478</v>
      </c>
      <c r="G70" s="12">
        <v>15458</v>
      </c>
      <c r="H70" s="12">
        <v>15472</v>
      </c>
      <c r="I70" s="12">
        <v>15480</v>
      </c>
      <c r="J70" s="12">
        <v>15463</v>
      </c>
      <c r="K70" s="12">
        <v>12789</v>
      </c>
      <c r="L70" s="12">
        <v>12681</v>
      </c>
      <c r="M70" s="12">
        <v>12546</v>
      </c>
      <c r="N70" s="12">
        <v>12449</v>
      </c>
      <c r="O70" s="12">
        <v>12443</v>
      </c>
      <c r="P70" s="13">
        <v>14273.583333333334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</row>
    <row r="71" spans="1:235" ht="11.25">
      <c r="A71" s="5">
        <v>94</v>
      </c>
      <c r="B71" s="11" t="s">
        <v>64</v>
      </c>
      <c r="C71" s="5">
        <v>3537</v>
      </c>
      <c r="D71" s="12">
        <v>3545</v>
      </c>
      <c r="E71" s="12">
        <v>3529</v>
      </c>
      <c r="F71" s="12">
        <v>3530</v>
      </c>
      <c r="G71" s="12">
        <v>3536</v>
      </c>
      <c r="H71" s="12">
        <v>3435</v>
      </c>
      <c r="I71" s="12">
        <v>3430</v>
      </c>
      <c r="J71" s="12">
        <v>3409</v>
      </c>
      <c r="K71" s="12">
        <v>3405</v>
      </c>
      <c r="L71" s="12">
        <v>3411</v>
      </c>
      <c r="M71" s="12">
        <v>3401</v>
      </c>
      <c r="N71" s="12">
        <v>3420</v>
      </c>
      <c r="O71" s="12">
        <v>3422</v>
      </c>
      <c r="P71" s="13">
        <v>3456.0833333333335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</row>
    <row r="72" spans="1:235" ht="11.25">
      <c r="A72" s="5"/>
      <c r="B72" s="5"/>
      <c r="C72" s="5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</row>
    <row r="73" spans="1:235" ht="11.25">
      <c r="A73" s="11"/>
      <c r="B73" s="11" t="s">
        <v>65</v>
      </c>
      <c r="C73" s="13">
        <v>102913</v>
      </c>
      <c r="D73" s="13">
        <v>102438</v>
      </c>
      <c r="E73" s="13">
        <v>102568</v>
      </c>
      <c r="F73" s="13">
        <v>103493</v>
      </c>
      <c r="G73" s="13">
        <v>103574</v>
      </c>
      <c r="H73" s="13">
        <v>102871</v>
      </c>
      <c r="I73" s="13">
        <v>102316</v>
      </c>
      <c r="J73" s="13">
        <v>102380</v>
      </c>
      <c r="K73" s="13">
        <v>99943</v>
      </c>
      <c r="L73" s="13">
        <v>98704</v>
      </c>
      <c r="M73" s="13">
        <v>98565</v>
      </c>
      <c r="N73" s="13">
        <v>98715</v>
      </c>
      <c r="O73" s="13">
        <v>99182</v>
      </c>
      <c r="P73" s="13">
        <v>101229.08333333333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</row>
    <row r="74" spans="1:235" ht="11.25">
      <c r="A74" s="5"/>
      <c r="B74" s="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</row>
    <row r="75" spans="1:235" ht="12" thickBot="1">
      <c r="A75" s="16"/>
      <c r="B75" s="16" t="s">
        <v>66</v>
      </c>
      <c r="C75" s="17">
        <v>1732469</v>
      </c>
      <c r="D75" s="17">
        <v>1718299</v>
      </c>
      <c r="E75" s="17">
        <v>1715279</v>
      </c>
      <c r="F75" s="17">
        <v>1710426</v>
      </c>
      <c r="G75" s="17">
        <v>1698830</v>
      </c>
      <c r="H75" s="17">
        <v>1693230</v>
      </c>
      <c r="I75" s="17">
        <v>1689904</v>
      </c>
      <c r="J75" s="17">
        <v>1679812</v>
      </c>
      <c r="K75" s="17">
        <v>1672162</v>
      </c>
      <c r="L75" s="17">
        <v>1663540</v>
      </c>
      <c r="M75" s="17">
        <v>1654172</v>
      </c>
      <c r="N75" s="17">
        <v>1652421</v>
      </c>
      <c r="O75" s="17">
        <v>1646332</v>
      </c>
      <c r="P75" s="18">
        <v>1682867.25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</row>
    <row r="76" spans="2:235" ht="11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</row>
    <row r="77" spans="2:235" ht="11.25">
      <c r="B77" s="11" t="s">
        <v>86</v>
      </c>
      <c r="C77" s="1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</row>
    <row r="78" spans="2:235" ht="11.25">
      <c r="B78" s="11" t="s">
        <v>232</v>
      </c>
      <c r="C78" s="1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</row>
    <row r="79" spans="2:235" ht="11.25">
      <c r="B79" s="11" t="s">
        <v>236</v>
      </c>
      <c r="C79" s="11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</row>
    <row r="80" spans="2:235" ht="11.25">
      <c r="B80" s="11" t="s">
        <v>237</v>
      </c>
      <c r="C80" s="1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</row>
    <row r="81" spans="2:235" ht="11.25">
      <c r="B81" s="11"/>
      <c r="C81" s="19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</row>
    <row r="82" spans="1:235" ht="11.25">
      <c r="A82" s="5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</row>
    <row r="83" spans="1:235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</row>
    <row r="84" spans="1:235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</row>
    <row r="85" spans="2:235" ht="13.5">
      <c r="B85" s="123" t="s">
        <v>136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</row>
    <row r="86" spans="1:235" ht="13.5">
      <c r="A86" s="118" t="s">
        <v>257</v>
      </c>
      <c r="B86" s="123" t="s">
        <v>137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</row>
    <row r="87" spans="1:235" ht="12" thickBo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</row>
    <row r="88" spans="1:235" ht="20.25" customHeight="1">
      <c r="A88" s="7" t="s">
        <v>41</v>
      </c>
      <c r="B88" s="8" t="s">
        <v>42</v>
      </c>
      <c r="C88" s="9" t="s">
        <v>120</v>
      </c>
      <c r="D88" s="10" t="s">
        <v>121</v>
      </c>
      <c r="E88" s="10" t="s">
        <v>122</v>
      </c>
      <c r="F88" s="10" t="s">
        <v>123</v>
      </c>
      <c r="G88" s="10" t="s">
        <v>124</v>
      </c>
      <c r="H88" s="10" t="s">
        <v>125</v>
      </c>
      <c r="I88" s="10" t="s">
        <v>126</v>
      </c>
      <c r="J88" s="10" t="s">
        <v>127</v>
      </c>
      <c r="K88" s="10" t="s">
        <v>128</v>
      </c>
      <c r="L88" s="10" t="s">
        <v>129</v>
      </c>
      <c r="M88" s="10" t="s">
        <v>130</v>
      </c>
      <c r="N88" s="10" t="s">
        <v>131</v>
      </c>
      <c r="O88" s="10" t="s">
        <v>132</v>
      </c>
      <c r="P88" s="10" t="s">
        <v>133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</row>
    <row r="89" spans="1:235" ht="20.25" customHeight="1">
      <c r="A89" s="5">
        <v>57</v>
      </c>
      <c r="B89" s="11" t="s">
        <v>43</v>
      </c>
      <c r="C89" s="13">
        <v>145139</v>
      </c>
      <c r="D89" s="13">
        <v>145596</v>
      </c>
      <c r="E89" s="13">
        <v>145994</v>
      </c>
      <c r="F89" s="13">
        <v>145833</v>
      </c>
      <c r="G89" s="13">
        <v>145025</v>
      </c>
      <c r="H89" s="13">
        <v>144557</v>
      </c>
      <c r="I89" s="13">
        <v>144324</v>
      </c>
      <c r="J89" s="13">
        <v>141348</v>
      </c>
      <c r="K89" s="13">
        <v>139300</v>
      </c>
      <c r="L89" s="13">
        <v>136966</v>
      </c>
      <c r="M89" s="13">
        <v>134429</v>
      </c>
      <c r="N89" s="13">
        <v>135587</v>
      </c>
      <c r="O89" s="13">
        <v>135985</v>
      </c>
      <c r="P89" s="13">
        <v>141245.33333333334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</row>
    <row r="90" spans="1:235" ht="11.25">
      <c r="A90" s="5">
        <v>66</v>
      </c>
      <c r="B90" s="11" t="s">
        <v>44</v>
      </c>
      <c r="C90" s="13">
        <v>188562</v>
      </c>
      <c r="D90" s="13">
        <v>185073</v>
      </c>
      <c r="E90" s="13">
        <v>182818</v>
      </c>
      <c r="F90" s="13">
        <v>180147</v>
      </c>
      <c r="G90" s="13">
        <v>177878</v>
      </c>
      <c r="H90" s="13">
        <v>172999</v>
      </c>
      <c r="I90" s="13">
        <v>169770</v>
      </c>
      <c r="J90" s="13">
        <v>166129</v>
      </c>
      <c r="K90" s="13">
        <v>161606</v>
      </c>
      <c r="L90" s="13">
        <v>159088</v>
      </c>
      <c r="M90" s="13">
        <v>156444</v>
      </c>
      <c r="N90" s="13">
        <v>153237</v>
      </c>
      <c r="O90" s="13">
        <v>146860</v>
      </c>
      <c r="P90" s="13">
        <v>167670.75</v>
      </c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</row>
    <row r="91" spans="1:235" ht="11.25">
      <c r="A91" s="5">
        <v>67</v>
      </c>
      <c r="B91" s="11" t="s">
        <v>45</v>
      </c>
      <c r="C91" s="13">
        <v>329843</v>
      </c>
      <c r="D91" s="13">
        <v>327801</v>
      </c>
      <c r="E91" s="13">
        <v>328423</v>
      </c>
      <c r="F91" s="13">
        <v>327195</v>
      </c>
      <c r="G91" s="13">
        <v>326729</v>
      </c>
      <c r="H91" s="13">
        <v>326730</v>
      </c>
      <c r="I91" s="13">
        <v>327443</v>
      </c>
      <c r="J91" s="13">
        <v>327902</v>
      </c>
      <c r="K91" s="13">
        <v>328222</v>
      </c>
      <c r="L91" s="13">
        <v>328807</v>
      </c>
      <c r="M91" s="13">
        <v>329422</v>
      </c>
      <c r="N91" s="13">
        <v>328609</v>
      </c>
      <c r="O91" s="13">
        <v>330202</v>
      </c>
      <c r="P91" s="13">
        <v>328123.75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</row>
    <row r="92" spans="1:235" ht="11.25">
      <c r="A92" s="5">
        <v>70</v>
      </c>
      <c r="B92" s="11" t="s">
        <v>46</v>
      </c>
      <c r="C92" s="13">
        <v>64488</v>
      </c>
      <c r="D92" s="13">
        <v>66065</v>
      </c>
      <c r="E92" s="13">
        <v>66443</v>
      </c>
      <c r="F92" s="13">
        <v>66640</v>
      </c>
      <c r="G92" s="13">
        <v>66664</v>
      </c>
      <c r="H92" s="13">
        <v>66286</v>
      </c>
      <c r="I92" s="13">
        <v>65725</v>
      </c>
      <c r="J92" s="13">
        <v>65110</v>
      </c>
      <c r="K92" s="13">
        <v>65248</v>
      </c>
      <c r="L92" s="13">
        <v>64994</v>
      </c>
      <c r="M92" s="13">
        <v>63946</v>
      </c>
      <c r="N92" s="13">
        <v>62963</v>
      </c>
      <c r="O92" s="13">
        <v>62582</v>
      </c>
      <c r="P92" s="13">
        <v>65222.166666666664</v>
      </c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</row>
    <row r="93" spans="1:235" ht="11.25">
      <c r="A93" s="5">
        <v>74</v>
      </c>
      <c r="B93" s="11" t="s">
        <v>233</v>
      </c>
      <c r="C93" s="13">
        <v>111534</v>
      </c>
      <c r="D93" s="13">
        <v>111467</v>
      </c>
      <c r="E93" s="13">
        <v>111884</v>
      </c>
      <c r="F93" s="13">
        <v>112218</v>
      </c>
      <c r="G93" s="13">
        <v>112442</v>
      </c>
      <c r="H93" s="13">
        <v>112399</v>
      </c>
      <c r="I93" s="13">
        <v>112194</v>
      </c>
      <c r="J93" s="13">
        <v>111851</v>
      </c>
      <c r="K93" s="13">
        <v>112207</v>
      </c>
      <c r="L93" s="13">
        <v>110663</v>
      </c>
      <c r="M93" s="13">
        <v>110398</v>
      </c>
      <c r="N93" s="13">
        <v>110881</v>
      </c>
      <c r="O93" s="13">
        <v>110752</v>
      </c>
      <c r="P93" s="13">
        <v>111613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</row>
    <row r="94" spans="1:235" ht="11.25">
      <c r="A94" s="5">
        <v>78</v>
      </c>
      <c r="B94" s="11" t="s">
        <v>47</v>
      </c>
      <c r="C94" s="13">
        <v>460597</v>
      </c>
      <c r="D94" s="13">
        <v>459354</v>
      </c>
      <c r="E94" s="13">
        <v>460286</v>
      </c>
      <c r="F94" s="13">
        <v>462616</v>
      </c>
      <c r="G94" s="13">
        <v>463484</v>
      </c>
      <c r="H94" s="13">
        <v>462819</v>
      </c>
      <c r="I94" s="13">
        <v>463705</v>
      </c>
      <c r="J94" s="13">
        <v>463452</v>
      </c>
      <c r="K94" s="13">
        <v>465091</v>
      </c>
      <c r="L94" s="13">
        <v>452766</v>
      </c>
      <c r="M94" s="13">
        <v>449452</v>
      </c>
      <c r="N94" s="13">
        <v>448946</v>
      </c>
      <c r="O94" s="13">
        <v>441700</v>
      </c>
      <c r="P94" s="13">
        <v>457805.9166666667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</row>
    <row r="95" spans="1:235" ht="11.25">
      <c r="A95" s="5">
        <v>80</v>
      </c>
      <c r="B95" s="11" t="s">
        <v>48</v>
      </c>
      <c r="C95" s="13">
        <v>158858</v>
      </c>
      <c r="D95" s="13">
        <v>156158</v>
      </c>
      <c r="E95" s="13">
        <v>157652</v>
      </c>
      <c r="F95" s="13">
        <v>152440</v>
      </c>
      <c r="G95" s="13">
        <v>150815</v>
      </c>
      <c r="H95" s="13">
        <v>148276</v>
      </c>
      <c r="I95" s="13">
        <v>146804</v>
      </c>
      <c r="J95" s="13">
        <v>140533</v>
      </c>
      <c r="K95" s="13">
        <v>138550</v>
      </c>
      <c r="L95" s="13">
        <v>137506</v>
      </c>
      <c r="M95" s="13">
        <v>136124</v>
      </c>
      <c r="N95" s="13">
        <v>134753</v>
      </c>
      <c r="O95" s="13">
        <v>133950</v>
      </c>
      <c r="P95" s="13">
        <v>144463.41666666666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</row>
    <row r="96" spans="1:235" ht="11.25">
      <c r="A96" s="5">
        <v>86</v>
      </c>
      <c r="B96" s="11" t="s">
        <v>235</v>
      </c>
      <c r="C96" s="13">
        <v>23399</v>
      </c>
      <c r="D96" s="13">
        <v>23304</v>
      </c>
      <c r="E96" s="13">
        <v>23286</v>
      </c>
      <c r="F96" s="13">
        <v>23187</v>
      </c>
      <c r="G96" s="13">
        <v>23041</v>
      </c>
      <c r="H96" s="13">
        <v>22798</v>
      </c>
      <c r="I96" s="13">
        <v>22245</v>
      </c>
      <c r="J96" s="13">
        <v>21637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13291.5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</row>
    <row r="97" spans="1:235" ht="11.25">
      <c r="A97" s="5">
        <v>88</v>
      </c>
      <c r="B97" s="11" t="s">
        <v>50</v>
      </c>
      <c r="C97" s="13">
        <v>128014</v>
      </c>
      <c r="D97" s="13">
        <v>129362</v>
      </c>
      <c r="E97" s="13">
        <v>131005</v>
      </c>
      <c r="F97" s="13">
        <v>132709</v>
      </c>
      <c r="G97" s="13">
        <v>134698</v>
      </c>
      <c r="H97" s="13">
        <v>138269</v>
      </c>
      <c r="I97" s="13">
        <v>141663</v>
      </c>
      <c r="J97" s="13">
        <v>145507</v>
      </c>
      <c r="K97" s="13">
        <v>169435</v>
      </c>
      <c r="L97" s="13">
        <v>172004</v>
      </c>
      <c r="M97" s="13">
        <v>173980</v>
      </c>
      <c r="N97" s="13">
        <v>175289</v>
      </c>
      <c r="O97" s="13">
        <v>176513</v>
      </c>
      <c r="P97" s="13">
        <v>151702.83333333334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</row>
    <row r="98" spans="1:235" ht="11.25">
      <c r="A98" s="5">
        <v>89</v>
      </c>
      <c r="B98" s="11" t="s">
        <v>51</v>
      </c>
      <c r="C98" s="13">
        <v>8703</v>
      </c>
      <c r="D98" s="13">
        <v>8815</v>
      </c>
      <c r="E98" s="13">
        <v>9007</v>
      </c>
      <c r="F98" s="13">
        <v>9288</v>
      </c>
      <c r="G98" s="13">
        <v>9395</v>
      </c>
      <c r="H98" s="13">
        <v>9851</v>
      </c>
      <c r="I98" s="13">
        <v>9415</v>
      </c>
      <c r="J98" s="13">
        <v>8971</v>
      </c>
      <c r="K98" s="13">
        <v>8020</v>
      </c>
      <c r="L98" s="13">
        <v>7774</v>
      </c>
      <c r="M98" s="13">
        <v>6684</v>
      </c>
      <c r="N98" s="13">
        <v>6020</v>
      </c>
      <c r="O98" s="13">
        <v>5359</v>
      </c>
      <c r="P98" s="13">
        <v>8216.583333333334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</row>
    <row r="99" spans="1:235" ht="11.25">
      <c r="A99" s="5">
        <v>96</v>
      </c>
      <c r="B99" s="11" t="s">
        <v>234</v>
      </c>
      <c r="C99" s="13">
        <v>12428</v>
      </c>
      <c r="D99" s="13">
        <v>12330</v>
      </c>
      <c r="E99" s="13">
        <v>12317</v>
      </c>
      <c r="F99" s="13">
        <v>12110</v>
      </c>
      <c r="G99" s="13">
        <v>11961</v>
      </c>
      <c r="H99" s="13">
        <v>13628</v>
      </c>
      <c r="I99" s="13">
        <v>13228</v>
      </c>
      <c r="J99" s="13">
        <v>13338</v>
      </c>
      <c r="K99" s="13">
        <v>13423</v>
      </c>
      <c r="L99" s="13">
        <v>13824</v>
      </c>
      <c r="M99" s="13">
        <v>14448</v>
      </c>
      <c r="N99" s="13">
        <v>14609</v>
      </c>
      <c r="O99" s="13">
        <v>14979</v>
      </c>
      <c r="P99" s="13">
        <v>13349.583333333334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</row>
    <row r="100" spans="1:235" ht="11.25">
      <c r="A100" s="5">
        <v>99</v>
      </c>
      <c r="B100" s="11" t="s">
        <v>52</v>
      </c>
      <c r="C100" s="13">
        <v>544514</v>
      </c>
      <c r="D100" s="13">
        <v>528491</v>
      </c>
      <c r="E100" s="13">
        <v>526756</v>
      </c>
      <c r="F100" s="13">
        <v>524556</v>
      </c>
      <c r="G100" s="13">
        <v>506469</v>
      </c>
      <c r="H100" s="13">
        <v>504685</v>
      </c>
      <c r="I100" s="13">
        <v>502162</v>
      </c>
      <c r="J100" s="13">
        <v>495102</v>
      </c>
      <c r="K100" s="13">
        <v>490616</v>
      </c>
      <c r="L100" s="13">
        <v>489950</v>
      </c>
      <c r="M100" s="13">
        <v>483760</v>
      </c>
      <c r="N100" s="13">
        <v>482469</v>
      </c>
      <c r="O100" s="13">
        <v>480886</v>
      </c>
      <c r="P100" s="13">
        <v>501325.1666666667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</row>
    <row r="101" spans="1:235" ht="11.25">
      <c r="A101" s="5">
        <v>104</v>
      </c>
      <c r="B101" s="11" t="s">
        <v>53</v>
      </c>
      <c r="C101" s="13">
        <v>24949</v>
      </c>
      <c r="D101" s="13">
        <v>24756</v>
      </c>
      <c r="E101" s="13">
        <v>24519</v>
      </c>
      <c r="F101" s="13">
        <v>24496</v>
      </c>
      <c r="G101" s="13">
        <v>24383</v>
      </c>
      <c r="H101" s="13">
        <v>24200</v>
      </c>
      <c r="I101" s="13">
        <v>24122</v>
      </c>
      <c r="J101" s="13">
        <v>24154</v>
      </c>
      <c r="K101" s="13">
        <v>24109</v>
      </c>
      <c r="L101" s="13">
        <v>24152</v>
      </c>
      <c r="M101" s="13">
        <v>24209</v>
      </c>
      <c r="N101" s="13">
        <v>24220</v>
      </c>
      <c r="O101" s="13">
        <v>24463</v>
      </c>
      <c r="P101" s="13">
        <v>24315.25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</row>
    <row r="102" spans="1:235" ht="11.25">
      <c r="A102" s="5">
        <v>106</v>
      </c>
      <c r="B102" s="11" t="s">
        <v>54</v>
      </c>
      <c r="C102" s="13">
        <v>37844</v>
      </c>
      <c r="D102" s="13">
        <v>37309</v>
      </c>
      <c r="E102" s="13">
        <v>36944</v>
      </c>
      <c r="F102" s="13">
        <v>36298</v>
      </c>
      <c r="G102" s="13">
        <v>35881</v>
      </c>
      <c r="H102" s="13">
        <v>35614</v>
      </c>
      <c r="I102" s="13">
        <v>35283</v>
      </c>
      <c r="J102" s="13">
        <v>34911</v>
      </c>
      <c r="K102" s="13">
        <v>34766</v>
      </c>
      <c r="L102" s="13">
        <v>34612</v>
      </c>
      <c r="M102" s="13">
        <v>34690</v>
      </c>
      <c r="N102" s="13">
        <v>34588</v>
      </c>
      <c r="O102" s="13">
        <v>34546</v>
      </c>
      <c r="P102" s="13">
        <v>35453.5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</row>
    <row r="103" spans="1:235" ht="11.25">
      <c r="A103" s="5">
        <v>107</v>
      </c>
      <c r="B103" s="11" t="s">
        <v>55</v>
      </c>
      <c r="C103" s="13">
        <v>690689</v>
      </c>
      <c r="D103" s="13">
        <v>686191</v>
      </c>
      <c r="E103" s="13">
        <v>679987</v>
      </c>
      <c r="F103" s="13">
        <v>677405</v>
      </c>
      <c r="G103" s="13">
        <v>674591</v>
      </c>
      <c r="H103" s="13">
        <v>672439</v>
      </c>
      <c r="I103" s="13">
        <v>675163</v>
      </c>
      <c r="J103" s="13">
        <v>676599</v>
      </c>
      <c r="K103" s="13">
        <v>677389</v>
      </c>
      <c r="L103" s="13">
        <v>679034</v>
      </c>
      <c r="M103" s="13">
        <v>680008</v>
      </c>
      <c r="N103" s="13">
        <v>682632</v>
      </c>
      <c r="O103" s="13">
        <v>684491</v>
      </c>
      <c r="P103" s="13">
        <v>678827.4166666666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</row>
    <row r="104" spans="1:235" ht="11.25">
      <c r="A104" s="5"/>
      <c r="B104" s="5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</row>
    <row r="105" spans="2:235" ht="11.25">
      <c r="B105" s="11" t="s">
        <v>56</v>
      </c>
      <c r="C105" s="13">
        <v>2929561</v>
      </c>
      <c r="D105" s="13">
        <v>2902072</v>
      </c>
      <c r="E105" s="13">
        <v>2897321</v>
      </c>
      <c r="F105" s="13">
        <v>2887138</v>
      </c>
      <c r="G105" s="13">
        <v>2863456</v>
      </c>
      <c r="H105" s="13">
        <v>2855550</v>
      </c>
      <c r="I105" s="13">
        <v>2853246</v>
      </c>
      <c r="J105" s="13">
        <v>2836544</v>
      </c>
      <c r="K105" s="13">
        <v>2827982</v>
      </c>
      <c r="L105" s="13">
        <v>2812140</v>
      </c>
      <c r="M105" s="13">
        <v>2797994</v>
      </c>
      <c r="N105" s="13">
        <v>2794803</v>
      </c>
      <c r="O105" s="13">
        <v>2783268</v>
      </c>
      <c r="P105" s="13">
        <v>2842626.1666666665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</row>
    <row r="106" spans="1:235" ht="11.25">
      <c r="A106" s="5"/>
      <c r="B106" s="5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</row>
    <row r="107" spans="1:235" ht="11.25">
      <c r="A107" s="5">
        <v>62</v>
      </c>
      <c r="B107" s="11" t="s">
        <v>57</v>
      </c>
      <c r="C107" s="13">
        <v>8164</v>
      </c>
      <c r="D107" s="13">
        <v>8022</v>
      </c>
      <c r="E107" s="13">
        <v>8091</v>
      </c>
      <c r="F107" s="13">
        <v>8098</v>
      </c>
      <c r="G107" s="13">
        <v>8013</v>
      </c>
      <c r="H107" s="13">
        <v>8098</v>
      </c>
      <c r="I107" s="13">
        <v>8004</v>
      </c>
      <c r="J107" s="13">
        <v>8022</v>
      </c>
      <c r="K107" s="13">
        <v>8028</v>
      </c>
      <c r="L107" s="13">
        <v>7894</v>
      </c>
      <c r="M107" s="13">
        <v>7960</v>
      </c>
      <c r="N107" s="13">
        <v>8001</v>
      </c>
      <c r="O107" s="13">
        <v>7989</v>
      </c>
      <c r="P107" s="13">
        <v>8018.333333333333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</row>
    <row r="108" spans="1:235" ht="11.25">
      <c r="A108" s="5">
        <v>63</v>
      </c>
      <c r="B108" s="11" t="s">
        <v>58</v>
      </c>
      <c r="C108" s="13">
        <v>48096</v>
      </c>
      <c r="D108" s="13">
        <v>48208</v>
      </c>
      <c r="E108" s="13">
        <v>48341</v>
      </c>
      <c r="F108" s="13">
        <v>48733</v>
      </c>
      <c r="G108" s="13">
        <v>48822</v>
      </c>
      <c r="H108" s="13">
        <v>49164</v>
      </c>
      <c r="I108" s="13">
        <v>49083</v>
      </c>
      <c r="J108" s="13">
        <v>49033</v>
      </c>
      <c r="K108" s="13">
        <v>49185</v>
      </c>
      <c r="L108" s="13">
        <v>49063</v>
      </c>
      <c r="M108" s="13">
        <v>49323</v>
      </c>
      <c r="N108" s="13">
        <v>49274</v>
      </c>
      <c r="O108" s="13">
        <v>49276</v>
      </c>
      <c r="P108" s="13">
        <v>48958.75</v>
      </c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</row>
    <row r="109" spans="1:235" ht="11.25">
      <c r="A109" s="5">
        <v>65</v>
      </c>
      <c r="B109" s="11" t="s">
        <v>59</v>
      </c>
      <c r="C109" s="13">
        <v>33183</v>
      </c>
      <c r="D109" s="13">
        <v>33044</v>
      </c>
      <c r="E109" s="13">
        <v>33215</v>
      </c>
      <c r="F109" s="13">
        <v>33590</v>
      </c>
      <c r="G109" s="13">
        <v>33811</v>
      </c>
      <c r="H109" s="13">
        <v>33082</v>
      </c>
      <c r="I109" s="13">
        <v>33237</v>
      </c>
      <c r="J109" s="13">
        <v>33217</v>
      </c>
      <c r="K109" s="13">
        <v>33437</v>
      </c>
      <c r="L109" s="13">
        <v>32843</v>
      </c>
      <c r="M109" s="13">
        <v>32768</v>
      </c>
      <c r="N109" s="13">
        <v>32908</v>
      </c>
      <c r="O109" s="13">
        <v>33327</v>
      </c>
      <c r="P109" s="13">
        <v>33206.583333333336</v>
      </c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</row>
    <row r="110" spans="1:235" ht="11.25">
      <c r="A110" s="5">
        <v>68</v>
      </c>
      <c r="B110" s="11" t="s">
        <v>60</v>
      </c>
      <c r="C110" s="13">
        <v>5367</v>
      </c>
      <c r="D110" s="13">
        <v>5350</v>
      </c>
      <c r="E110" s="13">
        <v>5347</v>
      </c>
      <c r="F110" s="13">
        <v>5410</v>
      </c>
      <c r="G110" s="13">
        <v>5411</v>
      </c>
      <c r="H110" s="13">
        <v>5373</v>
      </c>
      <c r="I110" s="13">
        <v>5417</v>
      </c>
      <c r="J110" s="13">
        <v>5431</v>
      </c>
      <c r="K110" s="13">
        <v>5416</v>
      </c>
      <c r="L110" s="13">
        <v>5351</v>
      </c>
      <c r="M110" s="13">
        <v>5381</v>
      </c>
      <c r="N110" s="13">
        <v>5384</v>
      </c>
      <c r="O110" s="13">
        <v>5353</v>
      </c>
      <c r="P110" s="13">
        <v>5385.333333333333</v>
      </c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</row>
    <row r="111" spans="1:235" ht="11.25">
      <c r="A111" s="5">
        <v>76</v>
      </c>
      <c r="B111" s="11" t="s">
        <v>61</v>
      </c>
      <c r="C111" s="13">
        <v>28507</v>
      </c>
      <c r="D111" s="13">
        <v>28465</v>
      </c>
      <c r="E111" s="13">
        <v>28297</v>
      </c>
      <c r="F111" s="13">
        <v>28573</v>
      </c>
      <c r="G111" s="13">
        <v>28590</v>
      </c>
      <c r="H111" s="13">
        <v>28430</v>
      </c>
      <c r="I111" s="13">
        <v>27851</v>
      </c>
      <c r="J111" s="13">
        <v>27921</v>
      </c>
      <c r="K111" s="13">
        <v>27963</v>
      </c>
      <c r="L111" s="13">
        <v>27891</v>
      </c>
      <c r="M111" s="13">
        <v>27718</v>
      </c>
      <c r="N111" s="13">
        <v>27835</v>
      </c>
      <c r="O111" s="13">
        <v>27881</v>
      </c>
      <c r="P111" s="13">
        <v>28117.916666666668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</row>
    <row r="112" spans="1:235" ht="11.25">
      <c r="A112" s="5">
        <v>81</v>
      </c>
      <c r="B112" s="11" t="s">
        <v>62</v>
      </c>
      <c r="C112" s="13">
        <v>9737</v>
      </c>
      <c r="D112" s="13">
        <v>9678</v>
      </c>
      <c r="E112" s="13">
        <v>9650</v>
      </c>
      <c r="F112" s="13">
        <v>9503</v>
      </c>
      <c r="G112" s="13">
        <v>9420</v>
      </c>
      <c r="H112" s="13">
        <v>9451</v>
      </c>
      <c r="I112" s="13">
        <v>9477</v>
      </c>
      <c r="J112" s="13">
        <v>9531</v>
      </c>
      <c r="K112" s="13">
        <v>9381</v>
      </c>
      <c r="L112" s="13">
        <v>9140</v>
      </c>
      <c r="M112" s="13">
        <v>9016</v>
      </c>
      <c r="N112" s="13">
        <v>8936</v>
      </c>
      <c r="O112" s="13">
        <v>8946</v>
      </c>
      <c r="P112" s="13">
        <v>9344.083333333334</v>
      </c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</row>
    <row r="113" spans="1:235" ht="11.25">
      <c r="A113" s="5">
        <v>85</v>
      </c>
      <c r="B113" s="11" t="s">
        <v>63</v>
      </c>
      <c r="C113" s="13">
        <v>24371</v>
      </c>
      <c r="D113" s="13">
        <v>24275</v>
      </c>
      <c r="E113" s="13">
        <v>24295</v>
      </c>
      <c r="F113" s="13">
        <v>24231</v>
      </c>
      <c r="G113" s="13">
        <v>24191</v>
      </c>
      <c r="H113" s="13">
        <v>24233</v>
      </c>
      <c r="I113" s="13">
        <v>24231</v>
      </c>
      <c r="J113" s="13">
        <v>24221</v>
      </c>
      <c r="K113" s="13">
        <v>20263</v>
      </c>
      <c r="L113" s="13">
        <v>20161</v>
      </c>
      <c r="M113" s="13">
        <v>19973</v>
      </c>
      <c r="N113" s="13">
        <v>19818</v>
      </c>
      <c r="O113" s="13">
        <v>19802</v>
      </c>
      <c r="P113" s="13">
        <v>22474.5</v>
      </c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</row>
    <row r="114" spans="1:235" ht="11.25">
      <c r="A114" s="5">
        <v>94</v>
      </c>
      <c r="B114" s="11" t="s">
        <v>64</v>
      </c>
      <c r="C114" s="13">
        <v>5209</v>
      </c>
      <c r="D114" s="13">
        <v>5214</v>
      </c>
      <c r="E114" s="13">
        <v>5181</v>
      </c>
      <c r="F114" s="13">
        <v>5168</v>
      </c>
      <c r="G114" s="13">
        <v>5169</v>
      </c>
      <c r="H114" s="13">
        <v>5006</v>
      </c>
      <c r="I114" s="13">
        <v>4983</v>
      </c>
      <c r="J114" s="13">
        <v>4954</v>
      </c>
      <c r="K114" s="13">
        <v>4944</v>
      </c>
      <c r="L114" s="13">
        <v>4953</v>
      </c>
      <c r="M114" s="13">
        <v>4938</v>
      </c>
      <c r="N114" s="13">
        <v>4955</v>
      </c>
      <c r="O114" s="13">
        <v>4953</v>
      </c>
      <c r="P114" s="13">
        <v>5034.833333333333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</row>
    <row r="115" spans="1:235" ht="11.25">
      <c r="A115" s="5"/>
      <c r="B115" s="5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</row>
    <row r="116" spans="1:235" ht="11.25">
      <c r="A116" s="11"/>
      <c r="B116" s="11" t="s">
        <v>65</v>
      </c>
      <c r="C116" s="13">
        <v>162634</v>
      </c>
      <c r="D116" s="13">
        <v>162256</v>
      </c>
      <c r="E116" s="13">
        <v>162417</v>
      </c>
      <c r="F116" s="13">
        <v>163306</v>
      </c>
      <c r="G116" s="13">
        <v>163427</v>
      </c>
      <c r="H116" s="13">
        <v>162837</v>
      </c>
      <c r="I116" s="13">
        <v>162283</v>
      </c>
      <c r="J116" s="13">
        <v>162330</v>
      </c>
      <c r="K116" s="13">
        <v>158617</v>
      </c>
      <c r="L116" s="13">
        <v>157296</v>
      </c>
      <c r="M116" s="13">
        <v>157077</v>
      </c>
      <c r="N116" s="13">
        <v>157111</v>
      </c>
      <c r="O116" s="13">
        <v>157527</v>
      </c>
      <c r="P116" s="13">
        <v>160540.33333333334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</row>
    <row r="117" spans="1:235" ht="11.25">
      <c r="A117" s="5"/>
      <c r="B117" s="5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</row>
    <row r="118" spans="1:235" ht="12" thickBot="1">
      <c r="A118" s="16"/>
      <c r="B118" s="16" t="s">
        <v>66</v>
      </c>
      <c r="C118" s="17">
        <v>3092195</v>
      </c>
      <c r="D118" s="17">
        <v>3064328</v>
      </c>
      <c r="E118" s="17">
        <v>3059738</v>
      </c>
      <c r="F118" s="17">
        <v>3050444</v>
      </c>
      <c r="G118" s="17">
        <v>3026883</v>
      </c>
      <c r="H118" s="17">
        <v>3018387</v>
      </c>
      <c r="I118" s="17">
        <v>3015529</v>
      </c>
      <c r="J118" s="17">
        <v>2998874</v>
      </c>
      <c r="K118" s="17">
        <v>2986599</v>
      </c>
      <c r="L118" s="17">
        <v>2969436</v>
      </c>
      <c r="M118" s="17">
        <v>2955071</v>
      </c>
      <c r="N118" s="17">
        <v>2951914</v>
      </c>
      <c r="O118" s="17">
        <v>2940795</v>
      </c>
      <c r="P118" s="18">
        <v>3003166.5</v>
      </c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</row>
    <row r="119" spans="2:235" ht="11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</row>
    <row r="120" spans="2:235" ht="11.25">
      <c r="B120" s="11" t="s">
        <v>86</v>
      </c>
      <c r="C120" s="1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</row>
    <row r="121" spans="2:235" ht="11.25">
      <c r="B121" s="11" t="s">
        <v>232</v>
      </c>
      <c r="C121" s="1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23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</row>
    <row r="122" spans="2:235" ht="11.25">
      <c r="B122" s="11" t="s">
        <v>236</v>
      </c>
      <c r="C122" s="19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23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</row>
    <row r="123" spans="1:235" ht="11.25">
      <c r="A123" s="5"/>
      <c r="B123" s="11" t="s">
        <v>237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23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</row>
  </sheetData>
  <mergeCells count="7">
    <mergeCell ref="B85:P85"/>
    <mergeCell ref="B86:P86"/>
    <mergeCell ref="B2:P2"/>
    <mergeCell ref="B3:P3"/>
    <mergeCell ref="B42:P42"/>
    <mergeCell ref="B43:P43"/>
    <mergeCell ref="B39:M39"/>
  </mergeCells>
  <hyperlinks>
    <hyperlink ref="A42" location="Indice!A1" display="Volver"/>
    <hyperlink ref="A1" location="Indice!A1" display="Volver"/>
    <hyperlink ref="A86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3"/>
  <sheetViews>
    <sheetView showGridLines="0" workbookViewId="0" topLeftCell="A26">
      <selection activeCell="A1" sqref="A1"/>
    </sheetView>
  </sheetViews>
  <sheetFormatPr defaultColWidth="6.796875" defaultRowHeight="15"/>
  <cols>
    <col min="1" max="1" width="5.3984375" style="3" bestFit="1" customWidth="1"/>
    <col min="2" max="2" width="19.69921875" style="3" customWidth="1"/>
    <col min="3" max="6" width="7.59765625" style="3" customWidth="1"/>
    <col min="7" max="7" width="1.69921875" style="3" customWidth="1"/>
    <col min="8" max="11" width="7.59765625" style="3" customWidth="1"/>
    <col min="12" max="16384" width="6.69921875" style="3" customWidth="1"/>
  </cols>
  <sheetData>
    <row r="1" ht="11.25">
      <c r="A1" s="118" t="s">
        <v>257</v>
      </c>
    </row>
    <row r="2" spans="2:16" ht="13.5">
      <c r="B2" s="123" t="s">
        <v>168</v>
      </c>
      <c r="C2" s="123"/>
      <c r="D2" s="123"/>
      <c r="E2" s="123"/>
      <c r="F2" s="123"/>
      <c r="G2" s="123"/>
      <c r="H2" s="126"/>
      <c r="I2" s="126"/>
      <c r="J2" s="126"/>
      <c r="K2" s="126"/>
      <c r="L2" s="112"/>
      <c r="M2" s="112"/>
      <c r="N2" s="112"/>
      <c r="O2" s="112"/>
      <c r="P2" s="112"/>
    </row>
    <row r="3" spans="2:16" ht="13.5">
      <c r="B3" s="123" t="s">
        <v>169</v>
      </c>
      <c r="C3" s="123"/>
      <c r="D3" s="123"/>
      <c r="E3" s="123"/>
      <c r="F3" s="123"/>
      <c r="G3" s="123"/>
      <c r="H3" s="126"/>
      <c r="I3" s="126"/>
      <c r="J3" s="126"/>
      <c r="K3" s="126"/>
      <c r="L3" s="112"/>
      <c r="M3" s="112"/>
      <c r="N3" s="112"/>
      <c r="O3" s="112"/>
      <c r="P3" s="112"/>
    </row>
    <row r="4" spans="2:11" ht="13.5">
      <c r="B4" s="123" t="s">
        <v>170</v>
      </c>
      <c r="C4" s="123"/>
      <c r="D4" s="123"/>
      <c r="E4" s="123"/>
      <c r="F4" s="123"/>
      <c r="G4" s="123"/>
      <c r="H4" s="126"/>
      <c r="I4" s="126"/>
      <c r="J4" s="126"/>
      <c r="K4" s="126"/>
    </row>
    <row r="5" spans="1:11" ht="12" thickBot="1">
      <c r="A5" s="6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1.25">
      <c r="A6" s="24" t="s">
        <v>2</v>
      </c>
      <c r="B6" s="24" t="s">
        <v>2</v>
      </c>
      <c r="C6" s="101" t="s">
        <v>171</v>
      </c>
      <c r="D6" s="101"/>
      <c r="E6" s="101"/>
      <c r="F6" s="101"/>
      <c r="G6" s="102"/>
      <c r="H6" s="101" t="s">
        <v>172</v>
      </c>
      <c r="I6" s="101"/>
      <c r="J6" s="101"/>
      <c r="K6" s="101"/>
    </row>
    <row r="7" spans="1:11" ht="11.25">
      <c r="A7" s="5"/>
      <c r="B7" s="5"/>
      <c r="C7" s="103" t="s">
        <v>132</v>
      </c>
      <c r="D7" s="103" t="s">
        <v>132</v>
      </c>
      <c r="E7" s="104" t="s">
        <v>173</v>
      </c>
      <c r="F7" s="104"/>
      <c r="G7" s="105" t="s">
        <v>2</v>
      </c>
      <c r="H7" s="103" t="s">
        <v>132</v>
      </c>
      <c r="I7" s="103" t="s">
        <v>132</v>
      </c>
      <c r="J7" s="104" t="s">
        <v>173</v>
      </c>
      <c r="K7" s="104"/>
    </row>
    <row r="8" spans="1:11" ht="11.25">
      <c r="A8" s="66" t="s">
        <v>41</v>
      </c>
      <c r="B8" s="26" t="s">
        <v>42</v>
      </c>
      <c r="C8" s="67">
        <v>2000</v>
      </c>
      <c r="D8" s="67">
        <v>2001</v>
      </c>
      <c r="E8" s="67" t="s">
        <v>174</v>
      </c>
      <c r="F8" s="67" t="s">
        <v>175</v>
      </c>
      <c r="G8" s="106"/>
      <c r="H8" s="67">
        <v>2000</v>
      </c>
      <c r="I8" s="67">
        <v>2001</v>
      </c>
      <c r="J8" s="67" t="s">
        <v>174</v>
      </c>
      <c r="K8" s="67" t="s">
        <v>176</v>
      </c>
    </row>
    <row r="9" spans="1:11" ht="11.25">
      <c r="A9" s="6" t="s">
        <v>177</v>
      </c>
      <c r="B9" s="11" t="s">
        <v>43</v>
      </c>
      <c r="C9" s="12">
        <v>76474</v>
      </c>
      <c r="D9" s="28">
        <v>72660</v>
      </c>
      <c r="E9" s="29">
        <v>-3814</v>
      </c>
      <c r="F9" s="92">
        <v>-0.049873159505191306</v>
      </c>
      <c r="G9" s="29"/>
      <c r="H9" s="28">
        <v>145139</v>
      </c>
      <c r="I9" s="28">
        <v>135985</v>
      </c>
      <c r="J9" s="29">
        <v>-9154</v>
      </c>
      <c r="K9" s="92">
        <v>-0.06307057372587657</v>
      </c>
    </row>
    <row r="10" spans="1:11" ht="11.25">
      <c r="A10" s="6" t="s">
        <v>178</v>
      </c>
      <c r="B10" s="11" t="s">
        <v>44</v>
      </c>
      <c r="C10" s="12">
        <v>80174</v>
      </c>
      <c r="D10" s="28">
        <v>63459</v>
      </c>
      <c r="E10" s="29">
        <v>-16715</v>
      </c>
      <c r="F10" s="92">
        <v>-0.20848404719734578</v>
      </c>
      <c r="G10" s="29"/>
      <c r="H10" s="28">
        <v>188562</v>
      </c>
      <c r="I10" s="28">
        <v>146860</v>
      </c>
      <c r="J10" s="29">
        <v>-41702</v>
      </c>
      <c r="K10" s="92">
        <v>-0.22115802759834963</v>
      </c>
    </row>
    <row r="11" spans="1:11" ht="11.25">
      <c r="A11" s="6" t="s">
        <v>179</v>
      </c>
      <c r="B11" s="11" t="s">
        <v>45</v>
      </c>
      <c r="C11" s="12">
        <v>143058</v>
      </c>
      <c r="D11" s="28">
        <v>145286</v>
      </c>
      <c r="E11" s="29">
        <v>2228</v>
      </c>
      <c r="F11" s="92">
        <v>0.015574102811447105</v>
      </c>
      <c r="G11" s="29"/>
      <c r="H11" s="28">
        <v>329843</v>
      </c>
      <c r="I11" s="28">
        <v>330202</v>
      </c>
      <c r="J11" s="29">
        <v>359</v>
      </c>
      <c r="K11" s="92">
        <v>0.0010883966008070505</v>
      </c>
    </row>
    <row r="12" spans="1:11" ht="11.25">
      <c r="A12" s="6" t="s">
        <v>180</v>
      </c>
      <c r="B12" s="11" t="s">
        <v>46</v>
      </c>
      <c r="C12" s="12">
        <v>26008</v>
      </c>
      <c r="D12" s="28">
        <v>24320</v>
      </c>
      <c r="E12" s="29">
        <v>-1688</v>
      </c>
      <c r="F12" s="92">
        <v>-0.0649031067363888</v>
      </c>
      <c r="G12" s="29"/>
      <c r="H12" s="28">
        <v>64491</v>
      </c>
      <c r="I12" s="28">
        <v>62582</v>
      </c>
      <c r="J12" s="29">
        <v>-1909</v>
      </c>
      <c r="K12" s="92">
        <v>-0.029601029601029602</v>
      </c>
    </row>
    <row r="13" spans="1:11" ht="11.25">
      <c r="A13" s="6" t="s">
        <v>181</v>
      </c>
      <c r="B13" s="11" t="s">
        <v>233</v>
      </c>
      <c r="C13" s="12">
        <v>50364</v>
      </c>
      <c r="D13" s="28">
        <v>48820</v>
      </c>
      <c r="E13" s="29">
        <v>-1544</v>
      </c>
      <c r="F13" s="92">
        <v>-0.030656818362322293</v>
      </c>
      <c r="G13" s="29"/>
      <c r="H13" s="28">
        <v>111534</v>
      </c>
      <c r="I13" s="28">
        <v>110752</v>
      </c>
      <c r="J13" s="29">
        <v>-782</v>
      </c>
      <c r="K13" s="92">
        <v>-0.007011314935356035</v>
      </c>
    </row>
    <row r="14" spans="1:11" ht="11.25">
      <c r="A14" s="6" t="s">
        <v>182</v>
      </c>
      <c r="B14" s="11" t="s">
        <v>47</v>
      </c>
      <c r="C14" s="12">
        <v>223936</v>
      </c>
      <c r="D14" s="28">
        <v>213734</v>
      </c>
      <c r="E14" s="29">
        <v>-10202</v>
      </c>
      <c r="F14" s="92">
        <v>-0.045557659331237496</v>
      </c>
      <c r="G14" s="29"/>
      <c r="H14" s="28">
        <v>460597</v>
      </c>
      <c r="I14" s="28">
        <v>441700</v>
      </c>
      <c r="J14" s="29">
        <v>-18897</v>
      </c>
      <c r="K14" s="92">
        <v>-0.04102718862693418</v>
      </c>
    </row>
    <row r="15" spans="1:11" ht="11.25">
      <c r="A15" s="6" t="s">
        <v>183</v>
      </c>
      <c r="B15" s="11" t="s">
        <v>48</v>
      </c>
      <c r="C15" s="12">
        <v>80663</v>
      </c>
      <c r="D15" s="28">
        <v>67006</v>
      </c>
      <c r="E15" s="29">
        <v>-13657</v>
      </c>
      <c r="F15" s="92">
        <v>-0.16930934877205162</v>
      </c>
      <c r="G15" s="29"/>
      <c r="H15" s="28">
        <v>158858</v>
      </c>
      <c r="I15" s="28">
        <v>133950</v>
      </c>
      <c r="J15" s="29">
        <v>-24908</v>
      </c>
      <c r="K15" s="92">
        <v>-0.15679411801734883</v>
      </c>
    </row>
    <row r="16" spans="1:11" ht="11.25">
      <c r="A16" s="6" t="s">
        <v>184</v>
      </c>
      <c r="B16" s="11" t="s">
        <v>235</v>
      </c>
      <c r="C16" s="12">
        <v>12580</v>
      </c>
      <c r="D16" s="28">
        <v>0</v>
      </c>
      <c r="E16" s="29">
        <v>-12580</v>
      </c>
      <c r="F16" s="92">
        <v>-1</v>
      </c>
      <c r="G16" s="29"/>
      <c r="H16" s="28">
        <v>23399</v>
      </c>
      <c r="I16" s="28">
        <v>0</v>
      </c>
      <c r="J16" s="29">
        <v>-23399</v>
      </c>
      <c r="K16" s="92">
        <v>-1</v>
      </c>
    </row>
    <row r="17" spans="1:11" ht="11.25">
      <c r="A17" s="6" t="s">
        <v>185</v>
      </c>
      <c r="B17" s="11" t="s">
        <v>50</v>
      </c>
      <c r="C17" s="12">
        <v>57063</v>
      </c>
      <c r="D17" s="28">
        <v>81648</v>
      </c>
      <c r="E17" s="29">
        <v>24585</v>
      </c>
      <c r="F17" s="92">
        <v>0.4308395983386783</v>
      </c>
      <c r="G17" s="29"/>
      <c r="H17" s="28">
        <v>128014</v>
      </c>
      <c r="I17" s="28">
        <v>176513</v>
      </c>
      <c r="J17" s="29">
        <v>48499</v>
      </c>
      <c r="K17" s="92">
        <v>0.3788570000156233</v>
      </c>
    </row>
    <row r="18" spans="1:11" ht="11.25">
      <c r="A18" s="6">
        <v>89</v>
      </c>
      <c r="B18" s="11" t="s">
        <v>51</v>
      </c>
      <c r="C18" s="12">
        <v>4047</v>
      </c>
      <c r="D18" s="28">
        <v>2738</v>
      </c>
      <c r="E18" s="29">
        <v>-1309</v>
      </c>
      <c r="F18" s="92">
        <v>-0.32344946874227826</v>
      </c>
      <c r="G18" s="29"/>
      <c r="H18" s="28">
        <v>8704</v>
      </c>
      <c r="I18" s="28">
        <v>5359</v>
      </c>
      <c r="J18" s="29">
        <v>-3345</v>
      </c>
      <c r="K18" s="92">
        <v>-0.38430606617647056</v>
      </c>
    </row>
    <row r="19" spans="1:11" ht="11.25">
      <c r="A19" s="6" t="s">
        <v>186</v>
      </c>
      <c r="B19" s="11" t="s">
        <v>234</v>
      </c>
      <c r="C19" s="12">
        <v>5680</v>
      </c>
      <c r="D19" s="28">
        <v>6588</v>
      </c>
      <c r="E19" s="29">
        <v>908</v>
      </c>
      <c r="F19" s="92">
        <v>0.15985915492957747</v>
      </c>
      <c r="G19" s="29"/>
      <c r="H19" s="28">
        <v>12428</v>
      </c>
      <c r="I19" s="28">
        <v>14979</v>
      </c>
      <c r="J19" s="29">
        <v>2551</v>
      </c>
      <c r="K19" s="92">
        <v>0.20526231091084648</v>
      </c>
    </row>
    <row r="20" spans="1:11" ht="11.25">
      <c r="A20" s="6" t="s">
        <v>187</v>
      </c>
      <c r="B20" s="11" t="s">
        <v>52</v>
      </c>
      <c r="C20" s="12">
        <v>235360</v>
      </c>
      <c r="D20" s="28">
        <v>208359</v>
      </c>
      <c r="E20" s="29">
        <v>-27001</v>
      </c>
      <c r="F20" s="92">
        <v>-0.11472212780421481</v>
      </c>
      <c r="G20" s="29"/>
      <c r="H20" s="28">
        <v>544595</v>
      </c>
      <c r="I20" s="28">
        <v>480886</v>
      </c>
      <c r="J20" s="29">
        <v>-63709</v>
      </c>
      <c r="K20" s="92">
        <v>-0.11698418090507624</v>
      </c>
    </row>
    <row r="21" spans="1:11" ht="11.25">
      <c r="A21" s="6">
        <v>104</v>
      </c>
      <c r="B21" s="11" t="s">
        <v>53</v>
      </c>
      <c r="C21" s="12">
        <v>14552</v>
      </c>
      <c r="D21" s="28">
        <v>14418</v>
      </c>
      <c r="E21" s="29">
        <v>-134</v>
      </c>
      <c r="F21" s="92">
        <v>-0.009208356239692139</v>
      </c>
      <c r="G21" s="29"/>
      <c r="H21" s="28">
        <v>24949</v>
      </c>
      <c r="I21" s="28">
        <v>24463</v>
      </c>
      <c r="J21" s="29">
        <v>-486</v>
      </c>
      <c r="K21" s="92">
        <v>-0.019479738666880436</v>
      </c>
    </row>
    <row r="22" spans="1:11" ht="11.25">
      <c r="A22" s="6">
        <v>106</v>
      </c>
      <c r="B22" s="11" t="s">
        <v>54</v>
      </c>
      <c r="C22" s="12">
        <v>18775</v>
      </c>
      <c r="D22" s="28">
        <v>17313</v>
      </c>
      <c r="E22" s="29">
        <v>-1462</v>
      </c>
      <c r="F22" s="92">
        <v>-0.07786950732356858</v>
      </c>
      <c r="G22" s="29"/>
      <c r="H22" s="28">
        <v>37844</v>
      </c>
      <c r="I22" s="28">
        <v>34546</v>
      </c>
      <c r="J22" s="29">
        <v>-3298</v>
      </c>
      <c r="K22" s="92">
        <v>-0.0871472360215622</v>
      </c>
    </row>
    <row r="23" spans="1:11" ht="11.25">
      <c r="A23" s="6">
        <v>107</v>
      </c>
      <c r="B23" s="11" t="s">
        <v>55</v>
      </c>
      <c r="C23" s="12">
        <v>271354</v>
      </c>
      <c r="D23" s="28">
        <v>269769</v>
      </c>
      <c r="E23" s="29">
        <v>-1585</v>
      </c>
      <c r="F23" s="92">
        <v>-0.005841078443656626</v>
      </c>
      <c r="G23" s="29"/>
      <c r="H23" s="28">
        <v>690689</v>
      </c>
      <c r="I23" s="28">
        <v>684491</v>
      </c>
      <c r="J23" s="29">
        <v>-6198</v>
      </c>
      <c r="K23" s="92">
        <v>-0.008973648052886321</v>
      </c>
    </row>
    <row r="24" spans="1:11" ht="11.25">
      <c r="A24" s="5"/>
      <c r="B24" s="5"/>
      <c r="C24" s="44"/>
      <c r="D24" s="44"/>
      <c r="E24" s="44"/>
      <c r="F24" s="107"/>
      <c r="G24" s="29"/>
      <c r="H24" s="29"/>
      <c r="I24" s="29"/>
      <c r="J24" s="29"/>
      <c r="K24" s="93"/>
    </row>
    <row r="25" spans="2:11" ht="11.25">
      <c r="B25" s="11" t="s">
        <v>56</v>
      </c>
      <c r="C25" s="29">
        <v>1300088</v>
      </c>
      <c r="D25" s="29">
        <v>1236118</v>
      </c>
      <c r="E25" s="29">
        <v>-63970</v>
      </c>
      <c r="F25" s="92">
        <v>-0.0492043615509104</v>
      </c>
      <c r="G25" s="29"/>
      <c r="H25" s="29">
        <v>2929646</v>
      </c>
      <c r="I25" s="29">
        <v>2783268</v>
      </c>
      <c r="J25" s="29">
        <v>-146378</v>
      </c>
      <c r="K25" s="92">
        <v>-0.04996439842902521</v>
      </c>
    </row>
    <row r="26" spans="1:11" ht="11.25">
      <c r="A26" s="5"/>
      <c r="B26" s="5"/>
      <c r="C26" s="44"/>
      <c r="D26" s="44"/>
      <c r="E26" s="44"/>
      <c r="F26" s="107"/>
      <c r="G26" s="29"/>
      <c r="H26" s="29"/>
      <c r="I26" s="29"/>
      <c r="J26" s="29"/>
      <c r="K26" s="93"/>
    </row>
    <row r="27" spans="1:11" ht="11.25">
      <c r="A27" s="6">
        <v>62</v>
      </c>
      <c r="B27" s="11" t="s">
        <v>57</v>
      </c>
      <c r="C27" s="12">
        <v>2268</v>
      </c>
      <c r="D27" s="28">
        <v>2243</v>
      </c>
      <c r="E27" s="29">
        <v>-25</v>
      </c>
      <c r="F27" s="92">
        <v>-0.011022927689594356</v>
      </c>
      <c r="G27" s="29"/>
      <c r="H27" s="28">
        <v>8164</v>
      </c>
      <c r="I27" s="28">
        <v>7989</v>
      </c>
      <c r="J27" s="29">
        <v>-175</v>
      </c>
      <c r="K27" s="92">
        <v>-0.021435570798628123</v>
      </c>
    </row>
    <row r="28" spans="1:11" ht="11.25">
      <c r="A28" s="6">
        <v>63</v>
      </c>
      <c r="B28" s="11" t="s">
        <v>58</v>
      </c>
      <c r="C28" s="12">
        <v>18120</v>
      </c>
      <c r="D28" s="28">
        <v>18689</v>
      </c>
      <c r="E28" s="29">
        <v>569</v>
      </c>
      <c r="F28" s="92">
        <v>0.03140176600441501</v>
      </c>
      <c r="G28" s="29"/>
      <c r="H28" s="28">
        <v>48096</v>
      </c>
      <c r="I28" s="28">
        <v>49276</v>
      </c>
      <c r="J28" s="29">
        <v>1180</v>
      </c>
      <c r="K28" s="92">
        <v>0.02453426480372588</v>
      </c>
    </row>
    <row r="29" spans="1:11" ht="11.25">
      <c r="A29" s="6">
        <v>65</v>
      </c>
      <c r="B29" s="11" t="s">
        <v>59</v>
      </c>
      <c r="C29" s="12">
        <v>9665</v>
      </c>
      <c r="D29" s="28">
        <v>9665</v>
      </c>
      <c r="E29" s="29">
        <v>0</v>
      </c>
      <c r="F29" s="92">
        <v>0</v>
      </c>
      <c r="G29" s="29"/>
      <c r="H29" s="28">
        <v>33183</v>
      </c>
      <c r="I29" s="28">
        <v>33327</v>
      </c>
      <c r="J29" s="29">
        <v>144</v>
      </c>
      <c r="K29" s="92">
        <v>0.0043395714673176026</v>
      </c>
    </row>
    <row r="30" spans="1:11" ht="11.25">
      <c r="A30" s="6">
        <v>68</v>
      </c>
      <c r="B30" s="11" t="s">
        <v>60</v>
      </c>
      <c r="C30" s="12">
        <v>1568</v>
      </c>
      <c r="D30" s="28">
        <v>1602</v>
      </c>
      <c r="E30" s="29">
        <v>34</v>
      </c>
      <c r="F30" s="92">
        <v>0.021683673469387755</v>
      </c>
      <c r="G30" s="29"/>
      <c r="H30" s="28">
        <v>5367</v>
      </c>
      <c r="I30" s="28">
        <v>5353</v>
      </c>
      <c r="J30" s="29">
        <v>-14</v>
      </c>
      <c r="K30" s="92">
        <v>-0.002608533631451463</v>
      </c>
    </row>
    <row r="31" spans="1:11" ht="11.25">
      <c r="A31" s="6">
        <v>76</v>
      </c>
      <c r="B31" s="11" t="s">
        <v>61</v>
      </c>
      <c r="C31" s="12">
        <v>13738</v>
      </c>
      <c r="D31" s="28">
        <v>13481</v>
      </c>
      <c r="E31" s="29">
        <v>-257</v>
      </c>
      <c r="F31" s="92">
        <v>-0.018707235405444753</v>
      </c>
      <c r="G31" s="29"/>
      <c r="H31" s="28">
        <v>28507</v>
      </c>
      <c r="I31" s="28">
        <v>27881</v>
      </c>
      <c r="J31" s="29">
        <v>-626</v>
      </c>
      <c r="K31" s="92">
        <v>-0.021959518714701653</v>
      </c>
    </row>
    <row r="32" spans="1:11" ht="11.25">
      <c r="A32" s="6">
        <v>81</v>
      </c>
      <c r="B32" s="11" t="s">
        <v>62</v>
      </c>
      <c r="C32" s="12">
        <v>3890</v>
      </c>
      <c r="D32" s="28">
        <v>3775</v>
      </c>
      <c r="E32" s="29">
        <v>-115</v>
      </c>
      <c r="F32" s="92">
        <v>-0.02956298200514139</v>
      </c>
      <c r="G32" s="29"/>
      <c r="H32" s="28">
        <v>9737</v>
      </c>
      <c r="I32" s="28">
        <v>8946</v>
      </c>
      <c r="J32" s="29">
        <v>-791</v>
      </c>
      <c r="K32" s="92">
        <v>-0.08123652048885693</v>
      </c>
    </row>
    <row r="33" spans="1:11" ht="11.25">
      <c r="A33" s="6">
        <v>85</v>
      </c>
      <c r="B33" s="11" t="s">
        <v>63</v>
      </c>
      <c r="C33" s="12">
        <v>8800</v>
      </c>
      <c r="D33" s="28">
        <v>7359</v>
      </c>
      <c r="E33" s="29">
        <v>-1441</v>
      </c>
      <c r="F33" s="92">
        <v>-0.16375</v>
      </c>
      <c r="G33" s="29"/>
      <c r="H33" s="28">
        <v>24371</v>
      </c>
      <c r="I33" s="28">
        <v>19802</v>
      </c>
      <c r="J33" s="29">
        <v>-4569</v>
      </c>
      <c r="K33" s="92">
        <v>-0.18747691928931928</v>
      </c>
    </row>
    <row r="34" spans="1:11" ht="11.25">
      <c r="A34" s="6">
        <v>94</v>
      </c>
      <c r="B34" s="11" t="s">
        <v>64</v>
      </c>
      <c r="C34" s="12">
        <v>1672</v>
      </c>
      <c r="D34" s="28">
        <v>1531</v>
      </c>
      <c r="E34" s="29">
        <v>-141</v>
      </c>
      <c r="F34" s="92">
        <v>-0.08433014354066985</v>
      </c>
      <c r="G34" s="29"/>
      <c r="H34" s="28">
        <v>5209</v>
      </c>
      <c r="I34" s="28">
        <v>4953</v>
      </c>
      <c r="J34" s="29">
        <v>-256</v>
      </c>
      <c r="K34" s="92">
        <v>-0.0491457093492033</v>
      </c>
    </row>
    <row r="35" spans="1:11" ht="11.25">
      <c r="A35" s="5"/>
      <c r="B35" s="5"/>
      <c r="C35" s="44"/>
      <c r="D35" s="44"/>
      <c r="E35" s="44"/>
      <c r="F35" s="107"/>
      <c r="G35" s="29"/>
      <c r="H35" s="29"/>
      <c r="I35" s="29"/>
      <c r="J35" s="29"/>
      <c r="K35" s="93"/>
    </row>
    <row r="36" spans="1:11" ht="11.25">
      <c r="A36" s="11"/>
      <c r="B36" s="11" t="s">
        <v>65</v>
      </c>
      <c r="C36" s="29">
        <v>59721</v>
      </c>
      <c r="D36" s="29">
        <v>58345</v>
      </c>
      <c r="E36" s="29">
        <v>-1376</v>
      </c>
      <c r="F36" s="92">
        <v>-0.023040471525928904</v>
      </c>
      <c r="G36" s="29"/>
      <c r="H36" s="29">
        <v>162634</v>
      </c>
      <c r="I36" s="29">
        <v>157527</v>
      </c>
      <c r="J36" s="29">
        <v>-5107</v>
      </c>
      <c r="K36" s="92">
        <v>-0.031401797902037704</v>
      </c>
    </row>
    <row r="37" spans="1:11" ht="11.25">
      <c r="A37" s="5"/>
      <c r="B37" s="5"/>
      <c r="C37" s="44"/>
      <c r="D37" s="44"/>
      <c r="E37" s="44"/>
      <c r="F37" s="107"/>
      <c r="G37" s="29"/>
      <c r="H37" s="29"/>
      <c r="I37" s="29"/>
      <c r="J37" s="29"/>
      <c r="K37" s="93"/>
    </row>
    <row r="38" spans="1:11" ht="12" thickBot="1">
      <c r="A38" s="30"/>
      <c r="B38" s="30" t="s">
        <v>66</v>
      </c>
      <c r="C38" s="29">
        <v>1359809</v>
      </c>
      <c r="D38" s="29">
        <v>1294463</v>
      </c>
      <c r="E38" s="29">
        <v>-65346</v>
      </c>
      <c r="F38" s="92">
        <v>-0.048055278351592026</v>
      </c>
      <c r="G38" s="29"/>
      <c r="H38" s="29">
        <v>3092280</v>
      </c>
      <c r="I38" s="29">
        <v>2940795</v>
      </c>
      <c r="J38" s="29">
        <v>-151485</v>
      </c>
      <c r="K38" s="92">
        <v>-0.048988125266793435</v>
      </c>
    </row>
    <row r="39" spans="1:11" ht="11.25">
      <c r="A39" s="108"/>
      <c r="B39" s="108"/>
      <c r="C39" s="108"/>
      <c r="D39" s="108"/>
      <c r="E39" s="108"/>
      <c r="F39" s="109"/>
      <c r="G39" s="102"/>
      <c r="H39" s="102"/>
      <c r="I39" s="102"/>
      <c r="J39" s="102"/>
      <c r="K39" s="102"/>
    </row>
    <row r="40" spans="2:11" ht="11.25">
      <c r="B40" s="11" t="s">
        <v>86</v>
      </c>
      <c r="G40" s="19"/>
      <c r="H40" s="19"/>
      <c r="I40" s="19"/>
      <c r="J40" s="19"/>
      <c r="K40" s="19"/>
    </row>
    <row r="41" spans="2:11" ht="11.25">
      <c r="B41" s="127" t="s">
        <v>232</v>
      </c>
      <c r="C41" s="127"/>
      <c r="D41" s="127"/>
      <c r="E41" s="127"/>
      <c r="F41" s="127"/>
      <c r="G41" s="127"/>
      <c r="H41" s="127"/>
      <c r="I41" s="127"/>
      <c r="J41" s="127"/>
      <c r="K41" s="127"/>
    </row>
    <row r="42" spans="2:11" ht="11.25">
      <c r="B42" s="11" t="s">
        <v>236</v>
      </c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1.25">
      <c r="B43" s="11" t="s">
        <v>237</v>
      </c>
      <c r="C43" s="11"/>
      <c r="D43" s="11"/>
      <c r="E43" s="11"/>
      <c r="F43" s="11"/>
      <c r="G43" s="11"/>
      <c r="H43" s="11"/>
      <c r="I43" s="11"/>
      <c r="J43" s="11"/>
      <c r="K43" s="11"/>
    </row>
  </sheetData>
  <mergeCells count="4">
    <mergeCell ref="B2:K2"/>
    <mergeCell ref="B3:K3"/>
    <mergeCell ref="B4:K4"/>
    <mergeCell ref="B41:K41"/>
  </mergeCells>
  <hyperlinks>
    <hyperlink ref="A1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82"/>
  <sheetViews>
    <sheetView showGridLines="0" workbookViewId="0" topLeftCell="A65">
      <selection activeCell="A42" sqref="A42"/>
    </sheetView>
  </sheetViews>
  <sheetFormatPr defaultColWidth="6.796875" defaultRowHeight="15"/>
  <cols>
    <col min="1" max="1" width="5.3984375" style="3" bestFit="1" customWidth="1"/>
    <col min="2" max="2" width="18.5" style="3" customWidth="1"/>
    <col min="3" max="3" width="5.3984375" style="3" bestFit="1" customWidth="1"/>
    <col min="4" max="9" width="6.59765625" style="3" bestFit="1" customWidth="1"/>
    <col min="10" max="10" width="8.09765625" style="3" bestFit="1" customWidth="1"/>
    <col min="11" max="13" width="7.09765625" style="3" bestFit="1" customWidth="1"/>
    <col min="14" max="14" width="6.69921875" style="3" bestFit="1" customWidth="1"/>
    <col min="15" max="16" width="8.09765625" style="3" bestFit="1" customWidth="1"/>
    <col min="17" max="17" width="9.09765625" style="3" bestFit="1" customWidth="1"/>
    <col min="18" max="19" width="7.09765625" style="3" bestFit="1" customWidth="1"/>
    <col min="20" max="20" width="6.59765625" style="3" bestFit="1" customWidth="1"/>
    <col min="21" max="21" width="5.5" style="3" hidden="1" customWidth="1"/>
    <col min="22" max="22" width="9.09765625" style="3" bestFit="1" customWidth="1"/>
    <col min="23" max="16384" width="6.69921875" style="3" customWidth="1"/>
  </cols>
  <sheetData>
    <row r="1" ht="11.25">
      <c r="A1" s="118" t="s">
        <v>257</v>
      </c>
    </row>
    <row r="2" spans="2:22" ht="13.5">
      <c r="B2" s="123" t="s">
        <v>138</v>
      </c>
      <c r="C2" s="123"/>
      <c r="D2" s="123"/>
      <c r="E2" s="123"/>
      <c r="F2" s="123"/>
      <c r="G2" s="123"/>
      <c r="H2" s="126"/>
      <c r="I2" s="126"/>
      <c r="J2" s="126"/>
      <c r="K2" s="126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</row>
    <row r="3" spans="2:22" ht="13.5">
      <c r="B3" s="123" t="s">
        <v>240</v>
      </c>
      <c r="C3" s="123"/>
      <c r="D3" s="123"/>
      <c r="E3" s="123"/>
      <c r="F3" s="123"/>
      <c r="G3" s="123"/>
      <c r="H3" s="126"/>
      <c r="I3" s="126"/>
      <c r="J3" s="126"/>
      <c r="K3" s="126"/>
      <c r="L3" s="126"/>
      <c r="M3" s="126"/>
      <c r="N3" s="126"/>
      <c r="O3" s="126"/>
      <c r="P3" s="126"/>
      <c r="Q3" s="128"/>
      <c r="R3" s="128"/>
      <c r="S3" s="128"/>
      <c r="T3" s="128"/>
      <c r="U3" s="128"/>
      <c r="V3" s="128"/>
    </row>
    <row r="4" spans="1:22" ht="12" thickBot="1">
      <c r="A4" s="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1.25">
      <c r="A5" s="24" t="s">
        <v>2</v>
      </c>
      <c r="B5" s="24" t="s">
        <v>2</v>
      </c>
      <c r="C5" s="96" t="s">
        <v>139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 t="s">
        <v>5</v>
      </c>
      <c r="R5" s="97" t="s">
        <v>140</v>
      </c>
      <c r="S5" s="97" t="s">
        <v>141</v>
      </c>
      <c r="T5" s="97" t="s">
        <v>142</v>
      </c>
      <c r="U5" s="97" t="s">
        <v>143</v>
      </c>
      <c r="V5" s="97"/>
    </row>
    <row r="6" spans="1:22" ht="11.25">
      <c r="A6" s="26" t="s">
        <v>41</v>
      </c>
      <c r="B6" s="26" t="s">
        <v>42</v>
      </c>
      <c r="C6" s="56" t="s">
        <v>144</v>
      </c>
      <c r="D6" s="56" t="s">
        <v>145</v>
      </c>
      <c r="E6" s="56" t="s">
        <v>146</v>
      </c>
      <c r="F6" s="56" t="s">
        <v>147</v>
      </c>
      <c r="G6" s="56" t="s">
        <v>148</v>
      </c>
      <c r="H6" s="56" t="s">
        <v>149</v>
      </c>
      <c r="I6" s="56" t="s">
        <v>150</v>
      </c>
      <c r="J6" s="57" t="s">
        <v>151</v>
      </c>
      <c r="K6" s="57" t="s">
        <v>152</v>
      </c>
      <c r="L6" s="57" t="s">
        <v>153</v>
      </c>
      <c r="M6" s="57" t="s">
        <v>154</v>
      </c>
      <c r="N6" s="57" t="s">
        <v>155</v>
      </c>
      <c r="O6" s="57" t="s">
        <v>156</v>
      </c>
      <c r="P6" s="56" t="s">
        <v>113</v>
      </c>
      <c r="Q6" s="56" t="s">
        <v>157</v>
      </c>
      <c r="R6" s="56" t="s">
        <v>158</v>
      </c>
      <c r="S6" s="56" t="s">
        <v>159</v>
      </c>
      <c r="T6" s="56" t="s">
        <v>160</v>
      </c>
      <c r="U6" s="56" t="s">
        <v>161</v>
      </c>
      <c r="V6" s="56" t="s">
        <v>5</v>
      </c>
    </row>
    <row r="7" spans="1:22" ht="11.25">
      <c r="A7" s="5">
        <v>57</v>
      </c>
      <c r="B7" s="11" t="s">
        <v>43</v>
      </c>
      <c r="C7" s="28">
        <v>2026</v>
      </c>
      <c r="D7" s="28">
        <v>7042</v>
      </c>
      <c r="E7" s="28">
        <v>9202</v>
      </c>
      <c r="F7" s="28">
        <v>9275</v>
      </c>
      <c r="G7" s="28">
        <v>7725</v>
      </c>
      <c r="H7" s="28">
        <v>6231</v>
      </c>
      <c r="I7" s="28">
        <v>5070</v>
      </c>
      <c r="J7" s="28">
        <v>7483</v>
      </c>
      <c r="K7" s="28">
        <v>4712</v>
      </c>
      <c r="L7" s="28">
        <v>3140</v>
      </c>
      <c r="M7" s="28">
        <v>2058</v>
      </c>
      <c r="N7" s="28">
        <v>1343</v>
      </c>
      <c r="O7" s="28">
        <v>2684</v>
      </c>
      <c r="P7" s="28">
        <v>2043</v>
      </c>
      <c r="Q7" s="29">
        <v>70034</v>
      </c>
      <c r="R7" s="28">
        <v>262</v>
      </c>
      <c r="S7" s="28">
        <v>328</v>
      </c>
      <c r="T7" s="28">
        <v>2036</v>
      </c>
      <c r="U7" s="28"/>
      <c r="V7" s="29">
        <v>72660</v>
      </c>
    </row>
    <row r="8" spans="1:22" ht="11.25">
      <c r="A8" s="5">
        <v>66</v>
      </c>
      <c r="B8" s="11" t="s">
        <v>44</v>
      </c>
      <c r="C8" s="28">
        <v>514</v>
      </c>
      <c r="D8" s="28">
        <v>2018</v>
      </c>
      <c r="E8" s="28">
        <v>5139</v>
      </c>
      <c r="F8" s="28">
        <v>5381</v>
      </c>
      <c r="G8" s="28">
        <v>4614</v>
      </c>
      <c r="H8" s="28">
        <v>4065</v>
      </c>
      <c r="I8" s="28">
        <v>3575</v>
      </c>
      <c r="J8" s="28">
        <v>6021</v>
      </c>
      <c r="K8" s="28">
        <v>4436</v>
      </c>
      <c r="L8" s="28">
        <v>3404</v>
      </c>
      <c r="M8" s="28">
        <v>2581</v>
      </c>
      <c r="N8" s="28">
        <v>1930</v>
      </c>
      <c r="O8" s="28">
        <v>9389</v>
      </c>
      <c r="P8" s="28">
        <v>5331</v>
      </c>
      <c r="Q8" s="29">
        <v>58398</v>
      </c>
      <c r="R8" s="28">
        <v>2553</v>
      </c>
      <c r="S8" s="28">
        <v>0</v>
      </c>
      <c r="T8" s="28">
        <v>2508</v>
      </c>
      <c r="U8" s="28"/>
      <c r="V8" s="29">
        <v>63459</v>
      </c>
    </row>
    <row r="9" spans="1:22" ht="11.25">
      <c r="A9" s="5">
        <v>67</v>
      </c>
      <c r="B9" s="11" t="s">
        <v>45</v>
      </c>
      <c r="C9" s="28">
        <v>886</v>
      </c>
      <c r="D9" s="28">
        <v>2358</v>
      </c>
      <c r="E9" s="28">
        <v>3472</v>
      </c>
      <c r="F9" s="28">
        <v>5470</v>
      </c>
      <c r="G9" s="28">
        <v>6683</v>
      </c>
      <c r="H9" s="28">
        <v>6730</v>
      </c>
      <c r="I9" s="28">
        <v>6554</v>
      </c>
      <c r="J9" s="28">
        <v>11755</v>
      </c>
      <c r="K9" s="28">
        <v>9857</v>
      </c>
      <c r="L9" s="28">
        <v>8831</v>
      </c>
      <c r="M9" s="28">
        <v>7640</v>
      </c>
      <c r="N9" s="28">
        <v>7084</v>
      </c>
      <c r="O9" s="28">
        <v>42610</v>
      </c>
      <c r="P9" s="28">
        <v>549</v>
      </c>
      <c r="Q9" s="29">
        <v>120479</v>
      </c>
      <c r="R9" s="28">
        <v>4824</v>
      </c>
      <c r="S9" s="28">
        <v>10874</v>
      </c>
      <c r="T9" s="28">
        <v>9109</v>
      </c>
      <c r="U9" s="28"/>
      <c r="V9" s="29">
        <v>145286</v>
      </c>
    </row>
    <row r="10" spans="1:22" ht="11.25">
      <c r="A10" s="5">
        <v>70</v>
      </c>
      <c r="B10" s="11" t="s">
        <v>46</v>
      </c>
      <c r="C10" s="28">
        <v>189</v>
      </c>
      <c r="D10" s="28">
        <v>674</v>
      </c>
      <c r="E10" s="28">
        <v>1270</v>
      </c>
      <c r="F10" s="28">
        <v>1617</v>
      </c>
      <c r="G10" s="28">
        <v>1519</v>
      </c>
      <c r="H10" s="28">
        <v>1359</v>
      </c>
      <c r="I10" s="28">
        <v>1281</v>
      </c>
      <c r="J10" s="28">
        <v>2249</v>
      </c>
      <c r="K10" s="28">
        <v>1876</v>
      </c>
      <c r="L10" s="28">
        <v>1676</v>
      </c>
      <c r="M10" s="28">
        <v>1442</v>
      </c>
      <c r="N10" s="28">
        <v>1294</v>
      </c>
      <c r="O10" s="28">
        <v>4389</v>
      </c>
      <c r="P10" s="28">
        <v>2776</v>
      </c>
      <c r="Q10" s="29">
        <v>23611</v>
      </c>
      <c r="R10" s="28">
        <v>58</v>
      </c>
      <c r="S10" s="28">
        <v>394</v>
      </c>
      <c r="T10" s="28">
        <v>257</v>
      </c>
      <c r="U10" s="28"/>
      <c r="V10" s="29">
        <v>24320</v>
      </c>
    </row>
    <row r="11" spans="1:22" ht="11.25">
      <c r="A11" s="5">
        <v>74</v>
      </c>
      <c r="B11" s="11" t="s">
        <v>256</v>
      </c>
      <c r="C11" s="28">
        <v>178</v>
      </c>
      <c r="D11" s="28">
        <v>612</v>
      </c>
      <c r="E11" s="28">
        <v>784</v>
      </c>
      <c r="F11" s="28">
        <v>1172</v>
      </c>
      <c r="G11" s="28">
        <v>1375</v>
      </c>
      <c r="H11" s="28">
        <v>1477</v>
      </c>
      <c r="I11" s="28">
        <v>1500</v>
      </c>
      <c r="J11" s="28">
        <v>2944</v>
      </c>
      <c r="K11" s="28">
        <v>2807</v>
      </c>
      <c r="L11" s="28">
        <v>2658</v>
      </c>
      <c r="M11" s="28">
        <v>2354</v>
      </c>
      <c r="N11" s="28">
        <v>2174</v>
      </c>
      <c r="O11" s="28">
        <v>17871</v>
      </c>
      <c r="P11" s="28">
        <v>4098</v>
      </c>
      <c r="Q11" s="29">
        <v>42004</v>
      </c>
      <c r="R11" s="28">
        <v>2803</v>
      </c>
      <c r="S11" s="28">
        <v>2932</v>
      </c>
      <c r="T11" s="28">
        <v>1081</v>
      </c>
      <c r="U11" s="28"/>
      <c r="V11" s="29">
        <v>48820</v>
      </c>
    </row>
    <row r="12" spans="1:22" ht="11.25">
      <c r="A12" s="5">
        <v>78</v>
      </c>
      <c r="B12" s="11" t="s">
        <v>47</v>
      </c>
      <c r="C12" s="28">
        <v>2564</v>
      </c>
      <c r="D12" s="28">
        <v>12286</v>
      </c>
      <c r="E12" s="28">
        <v>16516</v>
      </c>
      <c r="F12" s="28">
        <v>17935</v>
      </c>
      <c r="G12" s="28">
        <v>16414</v>
      </c>
      <c r="H12" s="28">
        <v>14746</v>
      </c>
      <c r="I12" s="28">
        <v>13230</v>
      </c>
      <c r="J12" s="28">
        <v>21790</v>
      </c>
      <c r="K12" s="28">
        <v>15230</v>
      </c>
      <c r="L12" s="28">
        <v>10579</v>
      </c>
      <c r="M12" s="28">
        <v>7252</v>
      </c>
      <c r="N12" s="28">
        <v>4990</v>
      </c>
      <c r="O12" s="28">
        <v>18829</v>
      </c>
      <c r="P12" s="28">
        <v>18729</v>
      </c>
      <c r="Q12" s="29">
        <v>191090</v>
      </c>
      <c r="R12" s="28">
        <v>3714</v>
      </c>
      <c r="S12" s="28">
        <v>9975</v>
      </c>
      <c r="T12" s="28">
        <v>8955</v>
      </c>
      <c r="U12" s="28"/>
      <c r="V12" s="29">
        <v>213734</v>
      </c>
    </row>
    <row r="13" spans="1:22" ht="11.25">
      <c r="A13" s="5">
        <v>80</v>
      </c>
      <c r="B13" s="11" t="s">
        <v>48</v>
      </c>
      <c r="C13" s="28">
        <v>485</v>
      </c>
      <c r="D13" s="28">
        <v>1740</v>
      </c>
      <c r="E13" s="28">
        <v>2056</v>
      </c>
      <c r="F13" s="28">
        <v>2588</v>
      </c>
      <c r="G13" s="28">
        <v>2866</v>
      </c>
      <c r="H13" s="28">
        <v>2809</v>
      </c>
      <c r="I13" s="28">
        <v>3157</v>
      </c>
      <c r="J13" s="28">
        <v>5928</v>
      </c>
      <c r="K13" s="28">
        <v>4912</v>
      </c>
      <c r="L13" s="28">
        <v>4273</v>
      </c>
      <c r="M13" s="28">
        <v>3599</v>
      </c>
      <c r="N13" s="28">
        <v>3041</v>
      </c>
      <c r="O13" s="28">
        <v>20566</v>
      </c>
      <c r="P13" s="28">
        <v>6550</v>
      </c>
      <c r="Q13" s="29">
        <v>64570</v>
      </c>
      <c r="R13" s="28">
        <v>602</v>
      </c>
      <c r="S13" s="28">
        <v>0</v>
      </c>
      <c r="T13" s="28">
        <v>1834</v>
      </c>
      <c r="U13" s="28"/>
      <c r="V13" s="29">
        <v>67006</v>
      </c>
    </row>
    <row r="14" spans="1:22" ht="11.25">
      <c r="A14" s="5">
        <v>88</v>
      </c>
      <c r="B14" s="11" t="s">
        <v>50</v>
      </c>
      <c r="C14" s="28">
        <v>557</v>
      </c>
      <c r="D14" s="28">
        <v>2097</v>
      </c>
      <c r="E14" s="28">
        <v>3658</v>
      </c>
      <c r="F14" s="28">
        <v>4546</v>
      </c>
      <c r="G14" s="28">
        <v>4856</v>
      </c>
      <c r="H14" s="28">
        <v>4653</v>
      </c>
      <c r="I14" s="28">
        <v>4665</v>
      </c>
      <c r="J14" s="28">
        <v>8632</v>
      </c>
      <c r="K14" s="28">
        <v>6487</v>
      </c>
      <c r="L14" s="28">
        <v>5177</v>
      </c>
      <c r="M14" s="28">
        <v>3843</v>
      </c>
      <c r="N14" s="28">
        <v>2847</v>
      </c>
      <c r="O14" s="28">
        <v>12886</v>
      </c>
      <c r="P14" s="28">
        <v>7402</v>
      </c>
      <c r="Q14" s="29">
        <v>72306</v>
      </c>
      <c r="R14" s="28">
        <v>3404</v>
      </c>
      <c r="S14" s="28">
        <v>3378</v>
      </c>
      <c r="T14" s="28">
        <v>2560</v>
      </c>
      <c r="U14" s="28"/>
      <c r="V14" s="29">
        <v>81648</v>
      </c>
    </row>
    <row r="15" spans="1:22" ht="11.25">
      <c r="A15" s="5">
        <v>89</v>
      </c>
      <c r="B15" s="11" t="s">
        <v>51</v>
      </c>
      <c r="C15" s="28">
        <v>35</v>
      </c>
      <c r="D15" s="28">
        <v>172</v>
      </c>
      <c r="E15" s="28">
        <v>218</v>
      </c>
      <c r="F15" s="28">
        <v>183</v>
      </c>
      <c r="G15" s="28">
        <v>172</v>
      </c>
      <c r="H15" s="28">
        <v>142</v>
      </c>
      <c r="I15" s="28">
        <v>112</v>
      </c>
      <c r="J15" s="28">
        <v>157</v>
      </c>
      <c r="K15" s="28">
        <v>80</v>
      </c>
      <c r="L15" s="28">
        <v>91</v>
      </c>
      <c r="M15" s="28">
        <v>54</v>
      </c>
      <c r="N15" s="28">
        <v>23</v>
      </c>
      <c r="O15" s="28">
        <v>89</v>
      </c>
      <c r="P15" s="28">
        <v>741</v>
      </c>
      <c r="Q15" s="29">
        <v>2269</v>
      </c>
      <c r="R15" s="28">
        <v>84</v>
      </c>
      <c r="S15" s="28">
        <v>213</v>
      </c>
      <c r="T15" s="28">
        <v>172</v>
      </c>
      <c r="U15" s="28"/>
      <c r="V15" s="29">
        <v>2738</v>
      </c>
    </row>
    <row r="16" spans="1:22" ht="11.25">
      <c r="A16" s="5">
        <v>96</v>
      </c>
      <c r="B16" s="11" t="s">
        <v>238</v>
      </c>
      <c r="C16" s="28">
        <v>79</v>
      </c>
      <c r="D16" s="28">
        <v>307</v>
      </c>
      <c r="E16" s="28">
        <v>797</v>
      </c>
      <c r="F16" s="28">
        <v>669</v>
      </c>
      <c r="G16" s="28">
        <v>518</v>
      </c>
      <c r="H16" s="28">
        <v>440</v>
      </c>
      <c r="I16" s="28">
        <v>372</v>
      </c>
      <c r="J16" s="28">
        <v>645</v>
      </c>
      <c r="K16" s="28">
        <v>414</v>
      </c>
      <c r="L16" s="28">
        <v>281</v>
      </c>
      <c r="M16" s="28">
        <v>249</v>
      </c>
      <c r="N16" s="28">
        <v>208</v>
      </c>
      <c r="O16" s="28">
        <v>675</v>
      </c>
      <c r="P16" s="28">
        <v>516</v>
      </c>
      <c r="Q16" s="29">
        <v>6170</v>
      </c>
      <c r="R16" s="28">
        <v>128</v>
      </c>
      <c r="S16" s="28">
        <v>54</v>
      </c>
      <c r="T16" s="28">
        <v>236</v>
      </c>
      <c r="U16" s="28"/>
      <c r="V16" s="29">
        <v>6588</v>
      </c>
    </row>
    <row r="17" spans="1:22" ht="11.25">
      <c r="A17" s="5">
        <v>99</v>
      </c>
      <c r="B17" s="11" t="s">
        <v>52</v>
      </c>
      <c r="C17" s="28">
        <v>1486</v>
      </c>
      <c r="D17" s="28">
        <v>5340</v>
      </c>
      <c r="E17" s="28">
        <v>8133</v>
      </c>
      <c r="F17" s="28">
        <v>10417</v>
      </c>
      <c r="G17" s="28">
        <v>11384</v>
      </c>
      <c r="H17" s="28">
        <v>10955</v>
      </c>
      <c r="I17" s="28">
        <v>10801</v>
      </c>
      <c r="J17" s="28">
        <v>20641</v>
      </c>
      <c r="K17" s="28">
        <v>17344</v>
      </c>
      <c r="L17" s="28">
        <v>13861</v>
      </c>
      <c r="M17" s="28">
        <v>10529</v>
      </c>
      <c r="N17" s="28">
        <v>8698</v>
      </c>
      <c r="O17" s="28">
        <v>47081</v>
      </c>
      <c r="P17" s="28">
        <v>20731</v>
      </c>
      <c r="Q17" s="29">
        <v>197401</v>
      </c>
      <c r="R17" s="28">
        <v>1638</v>
      </c>
      <c r="S17" s="28">
        <v>0</v>
      </c>
      <c r="T17" s="28">
        <v>9320</v>
      </c>
      <c r="U17" s="28"/>
      <c r="V17" s="29">
        <v>208359</v>
      </c>
    </row>
    <row r="18" spans="1:22" ht="11.25">
      <c r="A18" s="5">
        <v>104</v>
      </c>
      <c r="B18" s="11" t="s">
        <v>53</v>
      </c>
      <c r="C18" s="28">
        <v>201</v>
      </c>
      <c r="D18" s="28">
        <v>1368</v>
      </c>
      <c r="E18" s="28">
        <v>1465</v>
      </c>
      <c r="F18" s="28">
        <v>1039</v>
      </c>
      <c r="G18" s="28">
        <v>693</v>
      </c>
      <c r="H18" s="28">
        <v>444</v>
      </c>
      <c r="I18" s="28">
        <v>301</v>
      </c>
      <c r="J18" s="28">
        <v>361</v>
      </c>
      <c r="K18" s="28">
        <v>181</v>
      </c>
      <c r="L18" s="28">
        <v>109</v>
      </c>
      <c r="M18" s="28">
        <v>73</v>
      </c>
      <c r="N18" s="28">
        <v>37</v>
      </c>
      <c r="O18" s="28">
        <v>182</v>
      </c>
      <c r="P18" s="28">
        <v>7606</v>
      </c>
      <c r="Q18" s="29">
        <v>14060</v>
      </c>
      <c r="R18" s="28">
        <v>148</v>
      </c>
      <c r="S18" s="28">
        <v>144</v>
      </c>
      <c r="T18" s="28">
        <v>66</v>
      </c>
      <c r="U18" s="28"/>
      <c r="V18" s="29">
        <v>14418</v>
      </c>
    </row>
    <row r="19" spans="1:22" ht="11.25">
      <c r="A19" s="5">
        <v>106</v>
      </c>
      <c r="B19" s="11" t="s">
        <v>54</v>
      </c>
      <c r="C19" s="28">
        <v>257</v>
      </c>
      <c r="D19" s="28">
        <v>1443</v>
      </c>
      <c r="E19" s="28">
        <v>2266</v>
      </c>
      <c r="F19" s="28">
        <v>2092</v>
      </c>
      <c r="G19" s="28">
        <v>1637</v>
      </c>
      <c r="H19" s="28">
        <v>1202</v>
      </c>
      <c r="I19" s="28">
        <v>793</v>
      </c>
      <c r="J19" s="28">
        <v>932</v>
      </c>
      <c r="K19" s="28">
        <v>463</v>
      </c>
      <c r="L19" s="28">
        <v>222</v>
      </c>
      <c r="M19" s="28">
        <v>156</v>
      </c>
      <c r="N19" s="28">
        <v>90</v>
      </c>
      <c r="O19" s="28">
        <v>182</v>
      </c>
      <c r="P19" s="28">
        <v>4957</v>
      </c>
      <c r="Q19" s="29">
        <v>16692</v>
      </c>
      <c r="R19" s="28">
        <v>19</v>
      </c>
      <c r="S19" s="28">
        <v>526</v>
      </c>
      <c r="T19" s="28">
        <v>76</v>
      </c>
      <c r="U19" s="28"/>
      <c r="V19" s="29">
        <v>17313</v>
      </c>
    </row>
    <row r="20" spans="1:22" ht="11.25">
      <c r="A20" s="5">
        <v>107</v>
      </c>
      <c r="B20" s="11" t="s">
        <v>55</v>
      </c>
      <c r="C20" s="28">
        <v>2556</v>
      </c>
      <c r="D20" s="28">
        <v>9397</v>
      </c>
      <c r="E20" s="28">
        <v>16520</v>
      </c>
      <c r="F20" s="28">
        <v>21350</v>
      </c>
      <c r="G20" s="28">
        <v>21339</v>
      </c>
      <c r="H20" s="28">
        <v>19140</v>
      </c>
      <c r="I20" s="28">
        <v>17526</v>
      </c>
      <c r="J20" s="28">
        <v>28670</v>
      </c>
      <c r="K20" s="28">
        <v>20017</v>
      </c>
      <c r="L20" s="28">
        <v>14119</v>
      </c>
      <c r="M20" s="28">
        <v>9987</v>
      </c>
      <c r="N20" s="28">
        <v>7156</v>
      </c>
      <c r="O20" s="28">
        <v>29115</v>
      </c>
      <c r="P20" s="28">
        <v>28215</v>
      </c>
      <c r="Q20" s="29">
        <v>245107</v>
      </c>
      <c r="R20" s="28">
        <v>2825</v>
      </c>
      <c r="S20" s="28">
        <v>3809</v>
      </c>
      <c r="T20" s="28">
        <v>18028</v>
      </c>
      <c r="U20" s="28"/>
      <c r="V20" s="29">
        <v>269769</v>
      </c>
    </row>
    <row r="21" spans="1:22" ht="11.25">
      <c r="A21" s="5"/>
      <c r="B21" s="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2:22" ht="11.25">
      <c r="B22" s="11" t="s">
        <v>56</v>
      </c>
      <c r="C22" s="29">
        <v>12013</v>
      </c>
      <c r="D22" s="29">
        <v>46854</v>
      </c>
      <c r="E22" s="29">
        <v>71496</v>
      </c>
      <c r="F22" s="29">
        <v>83734</v>
      </c>
      <c r="G22" s="29">
        <v>81795</v>
      </c>
      <c r="H22" s="29">
        <v>74393</v>
      </c>
      <c r="I22" s="29">
        <v>68937</v>
      </c>
      <c r="J22" s="29">
        <v>118208</v>
      </c>
      <c r="K22" s="29">
        <v>88816</v>
      </c>
      <c r="L22" s="29">
        <v>68421</v>
      </c>
      <c r="M22" s="29">
        <v>51817</v>
      </c>
      <c r="N22" s="29">
        <v>40915</v>
      </c>
      <c r="O22" s="29">
        <v>206548</v>
      </c>
      <c r="P22" s="29">
        <v>110244</v>
      </c>
      <c r="Q22" s="29">
        <v>1124191</v>
      </c>
      <c r="R22" s="29">
        <v>23062</v>
      </c>
      <c r="S22" s="29">
        <v>32627</v>
      </c>
      <c r="T22" s="29">
        <v>56238</v>
      </c>
      <c r="U22" s="29">
        <v>0</v>
      </c>
      <c r="V22" s="29">
        <v>1236118</v>
      </c>
    </row>
    <row r="23" spans="1:22" ht="11.25">
      <c r="A23" s="5"/>
      <c r="B23" s="5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29"/>
      <c r="S23" s="29"/>
      <c r="T23" s="29"/>
      <c r="U23" s="29"/>
      <c r="V23" s="29"/>
    </row>
    <row r="24" spans="1:22" ht="11.25">
      <c r="A24" s="5">
        <v>62</v>
      </c>
      <c r="B24" s="11" t="s">
        <v>57</v>
      </c>
      <c r="C24" s="28">
        <v>2</v>
      </c>
      <c r="D24" s="28">
        <v>0</v>
      </c>
      <c r="E24" s="28">
        <v>2</v>
      </c>
      <c r="F24" s="28">
        <v>7</v>
      </c>
      <c r="G24" s="28">
        <v>5</v>
      </c>
      <c r="H24" s="28">
        <v>10</v>
      </c>
      <c r="I24" s="28">
        <v>20</v>
      </c>
      <c r="J24" s="28">
        <v>154</v>
      </c>
      <c r="K24" s="28">
        <v>350</v>
      </c>
      <c r="L24" s="28">
        <v>418</v>
      </c>
      <c r="M24" s="28">
        <v>354</v>
      </c>
      <c r="N24" s="28">
        <v>251</v>
      </c>
      <c r="O24" s="28">
        <v>464</v>
      </c>
      <c r="P24" s="28">
        <v>2</v>
      </c>
      <c r="Q24" s="29">
        <v>2039</v>
      </c>
      <c r="R24" s="28">
        <v>4</v>
      </c>
      <c r="S24" s="28">
        <v>23</v>
      </c>
      <c r="T24" s="28">
        <v>177</v>
      </c>
      <c r="U24" s="28"/>
      <c r="V24" s="29">
        <v>2243</v>
      </c>
    </row>
    <row r="25" spans="1:22" ht="11.25">
      <c r="A25" s="5">
        <v>63</v>
      </c>
      <c r="B25" s="11" t="s">
        <v>58</v>
      </c>
      <c r="C25" s="28">
        <v>111</v>
      </c>
      <c r="D25" s="28">
        <v>424</v>
      </c>
      <c r="E25" s="28">
        <v>704</v>
      </c>
      <c r="F25" s="28">
        <v>911</v>
      </c>
      <c r="G25" s="28">
        <v>947</v>
      </c>
      <c r="H25" s="28">
        <v>1042</v>
      </c>
      <c r="I25" s="28">
        <v>875</v>
      </c>
      <c r="J25" s="28">
        <v>1253</v>
      </c>
      <c r="K25" s="28">
        <v>909</v>
      </c>
      <c r="L25" s="28">
        <v>950</v>
      </c>
      <c r="M25" s="28">
        <v>952</v>
      </c>
      <c r="N25" s="28">
        <v>956</v>
      </c>
      <c r="O25" s="28">
        <v>3958</v>
      </c>
      <c r="P25" s="28">
        <v>676</v>
      </c>
      <c r="Q25" s="29">
        <v>14668</v>
      </c>
      <c r="R25" s="28">
        <v>131</v>
      </c>
      <c r="S25" s="28">
        <v>1388</v>
      </c>
      <c r="T25" s="28">
        <v>2502</v>
      </c>
      <c r="U25" s="28"/>
      <c r="V25" s="29">
        <v>18689</v>
      </c>
    </row>
    <row r="26" spans="1:22" ht="11.25">
      <c r="A26" s="5">
        <v>65</v>
      </c>
      <c r="B26" s="11" t="s">
        <v>59</v>
      </c>
      <c r="C26" s="28">
        <v>301</v>
      </c>
      <c r="D26" s="28">
        <v>34</v>
      </c>
      <c r="E26" s="28">
        <v>31</v>
      </c>
      <c r="F26" s="28">
        <v>28</v>
      </c>
      <c r="G26" s="28">
        <v>30</v>
      </c>
      <c r="H26" s="28">
        <v>39</v>
      </c>
      <c r="I26" s="28">
        <v>28</v>
      </c>
      <c r="J26" s="28">
        <v>97</v>
      </c>
      <c r="K26" s="28">
        <v>144</v>
      </c>
      <c r="L26" s="28">
        <v>321</v>
      </c>
      <c r="M26" s="28">
        <v>760</v>
      </c>
      <c r="N26" s="28">
        <v>1068</v>
      </c>
      <c r="O26" s="28">
        <v>5176</v>
      </c>
      <c r="P26" s="28">
        <v>111</v>
      </c>
      <c r="Q26" s="29">
        <v>8168</v>
      </c>
      <c r="R26" s="28">
        <v>71</v>
      </c>
      <c r="S26" s="28">
        <v>894</v>
      </c>
      <c r="T26" s="28">
        <v>532</v>
      </c>
      <c r="U26" s="28"/>
      <c r="V26" s="29">
        <v>9665</v>
      </c>
    </row>
    <row r="27" spans="1:22" ht="11.25">
      <c r="A27" s="5">
        <v>68</v>
      </c>
      <c r="B27" s="11" t="s">
        <v>60</v>
      </c>
      <c r="C27" s="28">
        <v>3</v>
      </c>
      <c r="D27" s="28">
        <v>10</v>
      </c>
      <c r="E27" s="28">
        <v>20</v>
      </c>
      <c r="F27" s="28">
        <v>6</v>
      </c>
      <c r="G27" s="28">
        <v>18</v>
      </c>
      <c r="H27" s="28">
        <v>26</v>
      </c>
      <c r="I27" s="28">
        <v>16</v>
      </c>
      <c r="J27" s="28">
        <v>14</v>
      </c>
      <c r="K27" s="28">
        <v>13</v>
      </c>
      <c r="L27" s="28">
        <v>83</v>
      </c>
      <c r="M27" s="28">
        <v>127</v>
      </c>
      <c r="N27" s="28">
        <v>164</v>
      </c>
      <c r="O27" s="28">
        <v>835</v>
      </c>
      <c r="P27" s="28">
        <v>0</v>
      </c>
      <c r="Q27" s="29">
        <v>1335</v>
      </c>
      <c r="R27" s="28">
        <v>4</v>
      </c>
      <c r="S27" s="28">
        <v>0</v>
      </c>
      <c r="T27" s="28">
        <v>263</v>
      </c>
      <c r="U27" s="28"/>
      <c r="V27" s="29">
        <v>1602</v>
      </c>
    </row>
    <row r="28" spans="1:22" ht="11.25">
      <c r="A28" s="5">
        <v>76</v>
      </c>
      <c r="B28" s="11" t="s">
        <v>61</v>
      </c>
      <c r="C28" s="28">
        <v>16</v>
      </c>
      <c r="D28" s="28">
        <v>53</v>
      </c>
      <c r="E28" s="28">
        <v>81</v>
      </c>
      <c r="F28" s="28">
        <v>122</v>
      </c>
      <c r="G28" s="28">
        <v>158</v>
      </c>
      <c r="H28" s="28">
        <v>243</v>
      </c>
      <c r="I28" s="28">
        <v>364</v>
      </c>
      <c r="J28" s="28">
        <v>1016</v>
      </c>
      <c r="K28" s="28">
        <v>977</v>
      </c>
      <c r="L28" s="28">
        <v>974</v>
      </c>
      <c r="M28" s="28">
        <v>656</v>
      </c>
      <c r="N28" s="28">
        <v>481</v>
      </c>
      <c r="O28" s="28">
        <v>2707</v>
      </c>
      <c r="P28" s="28">
        <v>123</v>
      </c>
      <c r="Q28" s="29">
        <v>7971</v>
      </c>
      <c r="R28" s="28">
        <v>59</v>
      </c>
      <c r="S28" s="28">
        <v>0</v>
      </c>
      <c r="T28" s="28">
        <v>5451</v>
      </c>
      <c r="U28" s="28"/>
      <c r="V28" s="29">
        <v>13481</v>
      </c>
    </row>
    <row r="29" spans="1:22" ht="11.25">
      <c r="A29" s="5">
        <v>81</v>
      </c>
      <c r="B29" s="11" t="s">
        <v>62</v>
      </c>
      <c r="C29" s="28">
        <v>14</v>
      </c>
      <c r="D29" s="28">
        <v>91</v>
      </c>
      <c r="E29" s="28">
        <v>350</v>
      </c>
      <c r="F29" s="28">
        <v>285</v>
      </c>
      <c r="G29" s="28">
        <v>193</v>
      </c>
      <c r="H29" s="28">
        <v>159</v>
      </c>
      <c r="I29" s="28">
        <v>113</v>
      </c>
      <c r="J29" s="28">
        <v>216</v>
      </c>
      <c r="K29" s="28">
        <v>156</v>
      </c>
      <c r="L29" s="28">
        <v>83</v>
      </c>
      <c r="M29" s="28">
        <v>35</v>
      </c>
      <c r="N29" s="28">
        <v>22</v>
      </c>
      <c r="O29" s="28">
        <v>84</v>
      </c>
      <c r="P29" s="28">
        <v>339</v>
      </c>
      <c r="Q29" s="29">
        <v>2140</v>
      </c>
      <c r="R29" s="28">
        <v>4</v>
      </c>
      <c r="S29" s="28">
        <v>19</v>
      </c>
      <c r="T29" s="28">
        <v>1612</v>
      </c>
      <c r="U29" s="28"/>
      <c r="V29" s="29">
        <v>3775</v>
      </c>
    </row>
    <row r="30" spans="1:22" ht="11.25">
      <c r="A30" s="5">
        <v>85</v>
      </c>
      <c r="B30" s="11" t="s">
        <v>63</v>
      </c>
      <c r="C30" s="28">
        <v>30</v>
      </c>
      <c r="D30" s="28">
        <v>23</v>
      </c>
      <c r="E30" s="28">
        <v>25</v>
      </c>
      <c r="F30" s="28">
        <v>62</v>
      </c>
      <c r="G30" s="28">
        <v>114</v>
      </c>
      <c r="H30" s="28">
        <v>153</v>
      </c>
      <c r="I30" s="28">
        <v>148</v>
      </c>
      <c r="J30" s="28">
        <v>409</v>
      </c>
      <c r="K30" s="28">
        <v>607</v>
      </c>
      <c r="L30" s="28">
        <v>635</v>
      </c>
      <c r="M30" s="28">
        <v>555</v>
      </c>
      <c r="N30" s="28">
        <v>388</v>
      </c>
      <c r="O30" s="28">
        <v>2045</v>
      </c>
      <c r="P30" s="28">
        <v>74</v>
      </c>
      <c r="Q30" s="29">
        <v>5268</v>
      </c>
      <c r="R30" s="28">
        <v>3</v>
      </c>
      <c r="S30" s="28">
        <v>456</v>
      </c>
      <c r="T30" s="28">
        <v>1632</v>
      </c>
      <c r="U30" s="28"/>
      <c r="V30" s="29">
        <v>7359</v>
      </c>
    </row>
    <row r="31" spans="1:22" ht="11.25">
      <c r="A31" s="5">
        <v>94</v>
      </c>
      <c r="B31" s="11" t="s">
        <v>64</v>
      </c>
      <c r="C31" s="28">
        <v>1</v>
      </c>
      <c r="D31" s="28">
        <v>2</v>
      </c>
      <c r="E31" s="28">
        <v>9</v>
      </c>
      <c r="F31" s="28">
        <v>49</v>
      </c>
      <c r="G31" s="28">
        <v>88</v>
      </c>
      <c r="H31" s="28">
        <v>131</v>
      </c>
      <c r="I31" s="28">
        <v>171</v>
      </c>
      <c r="J31" s="28">
        <v>340</v>
      </c>
      <c r="K31" s="28">
        <v>280</v>
      </c>
      <c r="L31" s="28">
        <v>131</v>
      </c>
      <c r="M31" s="28">
        <v>79</v>
      </c>
      <c r="N31" s="28">
        <v>37</v>
      </c>
      <c r="O31" s="28">
        <v>129</v>
      </c>
      <c r="P31" s="28">
        <v>50</v>
      </c>
      <c r="Q31" s="29">
        <v>1497</v>
      </c>
      <c r="R31" s="28">
        <v>3</v>
      </c>
      <c r="S31" s="28">
        <v>1</v>
      </c>
      <c r="T31" s="28">
        <v>30</v>
      </c>
      <c r="U31" s="28"/>
      <c r="V31" s="29">
        <v>1531</v>
      </c>
    </row>
    <row r="32" spans="1:22" ht="11.25">
      <c r="A32" s="5"/>
      <c r="B32" s="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1.25">
      <c r="A33" s="11"/>
      <c r="B33" s="11" t="s">
        <v>65</v>
      </c>
      <c r="C33" s="29">
        <v>478</v>
      </c>
      <c r="D33" s="29">
        <v>637</v>
      </c>
      <c r="E33" s="29">
        <v>1222</v>
      </c>
      <c r="F33" s="29">
        <v>1470</v>
      </c>
      <c r="G33" s="29">
        <v>1553</v>
      </c>
      <c r="H33" s="29">
        <v>1803</v>
      </c>
      <c r="I33" s="29">
        <v>1735</v>
      </c>
      <c r="J33" s="29">
        <v>3499</v>
      </c>
      <c r="K33" s="29">
        <v>3436</v>
      </c>
      <c r="L33" s="29">
        <v>3595</v>
      </c>
      <c r="M33" s="29">
        <v>3518</v>
      </c>
      <c r="N33" s="29">
        <v>3367</v>
      </c>
      <c r="O33" s="29">
        <v>15398</v>
      </c>
      <c r="P33" s="29">
        <v>1375</v>
      </c>
      <c r="Q33" s="29">
        <v>43086</v>
      </c>
      <c r="R33" s="29">
        <v>279</v>
      </c>
      <c r="S33" s="29">
        <v>2781</v>
      </c>
      <c r="T33" s="29">
        <v>12199</v>
      </c>
      <c r="U33" s="29">
        <v>0</v>
      </c>
      <c r="V33" s="29">
        <v>58345</v>
      </c>
    </row>
    <row r="34" spans="1:22" ht="11.25">
      <c r="A34" s="5"/>
      <c r="B34" s="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1.25">
      <c r="A35" s="30"/>
      <c r="B35" s="30" t="s">
        <v>66</v>
      </c>
      <c r="C35" s="29">
        <v>12491</v>
      </c>
      <c r="D35" s="29">
        <v>47491</v>
      </c>
      <c r="E35" s="29">
        <v>72718</v>
      </c>
      <c r="F35" s="29">
        <v>85204</v>
      </c>
      <c r="G35" s="29">
        <v>83348</v>
      </c>
      <c r="H35" s="29">
        <v>76196</v>
      </c>
      <c r="I35" s="29">
        <v>70672</v>
      </c>
      <c r="J35" s="29">
        <v>121707</v>
      </c>
      <c r="K35" s="29">
        <v>92252</v>
      </c>
      <c r="L35" s="29">
        <v>72016</v>
      </c>
      <c r="M35" s="29">
        <v>55335</v>
      </c>
      <c r="N35" s="29">
        <v>44282</v>
      </c>
      <c r="O35" s="29">
        <v>221946</v>
      </c>
      <c r="P35" s="29">
        <v>111619</v>
      </c>
      <c r="Q35" s="29">
        <v>1167277</v>
      </c>
      <c r="R35" s="29">
        <v>23341</v>
      </c>
      <c r="S35" s="29">
        <v>35408</v>
      </c>
      <c r="T35" s="29">
        <v>68437</v>
      </c>
      <c r="U35" s="29">
        <v>0</v>
      </c>
      <c r="V35" s="29">
        <v>1294463</v>
      </c>
    </row>
    <row r="36" spans="1:22" ht="11.25">
      <c r="A36" s="5"/>
      <c r="B36" s="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2" thickBot="1">
      <c r="A37" s="31"/>
      <c r="B37" s="31" t="s">
        <v>67</v>
      </c>
      <c r="C37" s="61">
        <v>0.009649561246632774</v>
      </c>
      <c r="D37" s="61">
        <v>0.03668780026930086</v>
      </c>
      <c r="E37" s="61">
        <v>0.05617619043572508</v>
      </c>
      <c r="F37" s="61">
        <v>0.06582188907678319</v>
      </c>
      <c r="G37" s="61">
        <v>0.06438808988746685</v>
      </c>
      <c r="H37" s="61">
        <v>0.05886301887346336</v>
      </c>
      <c r="I37" s="61">
        <v>0.0545956122345714</v>
      </c>
      <c r="J37" s="61">
        <v>0.09402122733519613</v>
      </c>
      <c r="K37" s="61">
        <v>0.07126661789483361</v>
      </c>
      <c r="L37" s="61">
        <v>0.05563388061304186</v>
      </c>
      <c r="M37" s="61">
        <v>0.04274745589483825</v>
      </c>
      <c r="N37" s="61">
        <v>0.034208780011479666</v>
      </c>
      <c r="O37" s="61">
        <v>0.1714579713750026</v>
      </c>
      <c r="P37" s="61">
        <v>0.08622803432774827</v>
      </c>
      <c r="Q37" s="61">
        <v>0.9017461294760839</v>
      </c>
      <c r="R37" s="61">
        <v>0.01803141534365988</v>
      </c>
      <c r="S37" s="61">
        <v>0.027353427637560903</v>
      </c>
      <c r="T37" s="61">
        <v>0.05286902754269531</v>
      </c>
      <c r="U37" s="61">
        <v>0</v>
      </c>
      <c r="V37" s="61">
        <v>1</v>
      </c>
    </row>
    <row r="38" spans="2:22" ht="11.25">
      <c r="B38" s="5"/>
      <c r="C38" s="5"/>
      <c r="D38" s="5"/>
      <c r="E38" s="5"/>
      <c r="F38" s="5"/>
      <c r="G38" s="5"/>
      <c r="H38" s="5"/>
      <c r="I38" s="5"/>
      <c r="J38" s="5"/>
      <c r="K38" s="11" t="s">
        <v>2</v>
      </c>
      <c r="L38" s="11" t="s">
        <v>2</v>
      </c>
      <c r="M38" s="11" t="s">
        <v>2</v>
      </c>
      <c r="N38" s="11"/>
      <c r="O38" s="11" t="s">
        <v>2</v>
      </c>
      <c r="P38" s="5"/>
      <c r="Q38" s="98"/>
      <c r="R38" s="5"/>
      <c r="S38" s="5"/>
      <c r="T38" s="5"/>
      <c r="U38" s="5"/>
      <c r="V38" s="5"/>
    </row>
    <row r="39" spans="2:22" ht="11.25">
      <c r="B39" s="11" t="s">
        <v>86</v>
      </c>
      <c r="C39" s="5"/>
      <c r="D39" s="5"/>
      <c r="E39" s="5"/>
      <c r="F39" s="5"/>
      <c r="G39" s="5"/>
      <c r="H39" s="5"/>
      <c r="I39" s="5"/>
      <c r="J39" s="5"/>
      <c r="K39" s="11" t="s">
        <v>2</v>
      </c>
      <c r="L39" s="11" t="s">
        <v>2</v>
      </c>
      <c r="M39" s="11" t="s">
        <v>2</v>
      </c>
      <c r="N39" s="11"/>
      <c r="O39" s="11" t="s">
        <v>2</v>
      </c>
      <c r="P39" s="5"/>
      <c r="Q39" s="11" t="s">
        <v>2</v>
      </c>
      <c r="R39" s="5"/>
      <c r="S39" s="5"/>
      <c r="T39" s="5"/>
      <c r="U39" s="5"/>
      <c r="V39" s="5"/>
    </row>
    <row r="40" ht="11.25">
      <c r="B40" s="71" t="s">
        <v>162</v>
      </c>
    </row>
    <row r="41" spans="2:22" ht="11.25">
      <c r="B41" s="7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9"/>
      <c r="T41" s="29"/>
      <c r="U41" s="28"/>
      <c r="V41" s="28"/>
    </row>
    <row r="42" spans="1:22" ht="11.25">
      <c r="A42" s="118" t="s">
        <v>257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9"/>
      <c r="T42" s="29"/>
      <c r="U42" s="28"/>
      <c r="V42" s="28"/>
    </row>
    <row r="43" spans="4:17" ht="11.25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2:22" ht="13.5">
      <c r="B44" s="114" t="s">
        <v>240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</row>
    <row r="45" spans="1:22" ht="12" thickBot="1">
      <c r="A45" s="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1.25">
      <c r="A46" s="24" t="s">
        <v>2</v>
      </c>
      <c r="B46" s="24" t="s">
        <v>2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7" t="s">
        <v>5</v>
      </c>
      <c r="R46" s="97" t="s">
        <v>140</v>
      </c>
      <c r="S46" s="97" t="s">
        <v>141</v>
      </c>
      <c r="T46" s="97" t="s">
        <v>142</v>
      </c>
      <c r="U46" s="97" t="s">
        <v>143</v>
      </c>
      <c r="V46" s="97"/>
    </row>
    <row r="47" spans="1:22" ht="11.25">
      <c r="A47" s="26" t="s">
        <v>41</v>
      </c>
      <c r="B47" s="26" t="s">
        <v>42</v>
      </c>
      <c r="C47" s="56" t="s">
        <v>144</v>
      </c>
      <c r="D47" s="56" t="s">
        <v>145</v>
      </c>
      <c r="E47" s="56" t="s">
        <v>146</v>
      </c>
      <c r="F47" s="56" t="s">
        <v>147</v>
      </c>
      <c r="G47" s="56" t="s">
        <v>148</v>
      </c>
      <c r="H47" s="56" t="s">
        <v>149</v>
      </c>
      <c r="I47" s="56" t="s">
        <v>150</v>
      </c>
      <c r="J47" s="57" t="s">
        <v>151</v>
      </c>
      <c r="K47" s="57" t="s">
        <v>152</v>
      </c>
      <c r="L47" s="57" t="s">
        <v>153</v>
      </c>
      <c r="M47" s="57" t="s">
        <v>154</v>
      </c>
      <c r="N47" s="100" t="s">
        <v>155</v>
      </c>
      <c r="O47" s="100" t="s">
        <v>156</v>
      </c>
      <c r="P47" s="66" t="s">
        <v>113</v>
      </c>
      <c r="Q47" s="66" t="s">
        <v>157</v>
      </c>
      <c r="R47" s="66" t="s">
        <v>158</v>
      </c>
      <c r="S47" s="66" t="s">
        <v>159</v>
      </c>
      <c r="T47" s="66" t="s">
        <v>160</v>
      </c>
      <c r="U47" s="66" t="s">
        <v>161</v>
      </c>
      <c r="V47" s="66" t="s">
        <v>5</v>
      </c>
    </row>
    <row r="48" spans="1:22" ht="11.25">
      <c r="A48" s="5">
        <v>57</v>
      </c>
      <c r="B48" s="11" t="s">
        <v>43</v>
      </c>
      <c r="C48" s="36">
        <v>2.7883292045141754</v>
      </c>
      <c r="D48" s="36">
        <v>9.691714836223507</v>
      </c>
      <c r="E48" s="36">
        <v>12.664464629782548</v>
      </c>
      <c r="F48" s="36">
        <v>12.764932562620423</v>
      </c>
      <c r="G48" s="36">
        <v>10.631709331131296</v>
      </c>
      <c r="H48" s="36">
        <v>8.575557390586292</v>
      </c>
      <c r="I48" s="36">
        <v>6.977704376548307</v>
      </c>
      <c r="J48" s="36">
        <v>10.298651252408478</v>
      </c>
      <c r="K48" s="36">
        <v>6.484998623726948</v>
      </c>
      <c r="L48" s="36">
        <v>4.3214973850812</v>
      </c>
      <c r="M48" s="36">
        <v>2.832369942196532</v>
      </c>
      <c r="N48" s="36">
        <v>1.8483347096063858</v>
      </c>
      <c r="O48" s="36">
        <v>3.693916873107624</v>
      </c>
      <c r="P48" s="36">
        <v>2.8117258464079273</v>
      </c>
      <c r="Q48" s="36">
        <v>96.38590696394165</v>
      </c>
      <c r="R48" s="36">
        <v>0.36058353977429125</v>
      </c>
      <c r="S48" s="36">
        <v>0.45141756124415083</v>
      </c>
      <c r="T48" s="36">
        <v>2.8020919350399116</v>
      </c>
      <c r="U48" s="36">
        <v>0</v>
      </c>
      <c r="V48" s="28">
        <v>100</v>
      </c>
    </row>
    <row r="49" spans="1:22" ht="11.25">
      <c r="A49" s="5">
        <v>66</v>
      </c>
      <c r="B49" s="11" t="s">
        <v>44</v>
      </c>
      <c r="C49" s="36">
        <v>0.8099717928111063</v>
      </c>
      <c r="D49" s="36">
        <v>3.1800059881183125</v>
      </c>
      <c r="E49" s="36">
        <v>8.098142107502483</v>
      </c>
      <c r="F49" s="36">
        <v>8.479490694779306</v>
      </c>
      <c r="G49" s="36">
        <v>7.270836287996975</v>
      </c>
      <c r="H49" s="36">
        <v>6.405710773885501</v>
      </c>
      <c r="I49" s="36">
        <v>5.63355867568036</v>
      </c>
      <c r="J49" s="36">
        <v>9.488015884271734</v>
      </c>
      <c r="K49" s="36">
        <v>6.990340219669393</v>
      </c>
      <c r="L49" s="36">
        <v>5.364093351612852</v>
      </c>
      <c r="M49" s="36">
        <v>4.067192990749933</v>
      </c>
      <c r="N49" s="36">
        <v>3.0413337745631037</v>
      </c>
      <c r="O49" s="36">
        <v>14.795379693975638</v>
      </c>
      <c r="P49" s="36">
        <v>8.40069966435021</v>
      </c>
      <c r="Q49" s="36">
        <v>92.02477189996691</v>
      </c>
      <c r="R49" s="36">
        <v>4.023070013709639</v>
      </c>
      <c r="S49" s="36">
        <v>0</v>
      </c>
      <c r="T49" s="36">
        <v>3.9521580863234527</v>
      </c>
      <c r="U49" s="36">
        <v>0</v>
      </c>
      <c r="V49" s="28">
        <v>100</v>
      </c>
    </row>
    <row r="50" spans="1:22" ht="11.25">
      <c r="A50" s="5">
        <v>67</v>
      </c>
      <c r="B50" s="11" t="s">
        <v>45</v>
      </c>
      <c r="C50" s="36">
        <v>0.6098316424156491</v>
      </c>
      <c r="D50" s="36">
        <v>1.6230056578059826</v>
      </c>
      <c r="E50" s="36">
        <v>2.389769144996765</v>
      </c>
      <c r="F50" s="36">
        <v>3.76498767947359</v>
      </c>
      <c r="G50" s="36">
        <v>4.599892625579891</v>
      </c>
      <c r="H50" s="36">
        <v>4.632242611125642</v>
      </c>
      <c r="I50" s="36">
        <v>4.511102239720276</v>
      </c>
      <c r="J50" s="36">
        <v>8.090937874261801</v>
      </c>
      <c r="K50" s="36">
        <v>6.784549096265298</v>
      </c>
      <c r="L50" s="36">
        <v>6.078355794777198</v>
      </c>
      <c r="M50" s="36">
        <v>5.258593395096568</v>
      </c>
      <c r="N50" s="36">
        <v>4.87589994906598</v>
      </c>
      <c r="O50" s="36">
        <v>29.328359236265023</v>
      </c>
      <c r="P50" s="36">
        <v>0.37787536307696545</v>
      </c>
      <c r="Q50" s="36">
        <v>82.92540230992664</v>
      </c>
      <c r="R50" s="36">
        <v>3.320347452610713</v>
      </c>
      <c r="S50" s="36">
        <v>7.484547719670168</v>
      </c>
      <c r="T50" s="36">
        <v>6.269702517792491</v>
      </c>
      <c r="U50" s="36">
        <v>0</v>
      </c>
      <c r="V50" s="28">
        <v>100</v>
      </c>
    </row>
    <row r="51" spans="1:22" ht="11.25">
      <c r="A51" s="5">
        <v>70</v>
      </c>
      <c r="B51" s="11" t="s">
        <v>255</v>
      </c>
      <c r="C51" s="36">
        <v>0.7771381578947368</v>
      </c>
      <c r="D51" s="36">
        <v>2.771381578947368</v>
      </c>
      <c r="E51" s="36">
        <v>5.222039473684211</v>
      </c>
      <c r="F51" s="36">
        <v>6.648848684210526</v>
      </c>
      <c r="G51" s="36">
        <v>6.245888157894737</v>
      </c>
      <c r="H51" s="36">
        <v>5.587993421052632</v>
      </c>
      <c r="I51" s="36">
        <v>5.267269736842105</v>
      </c>
      <c r="J51" s="36">
        <v>9.24753289473684</v>
      </c>
      <c r="K51" s="36">
        <v>7.713815789473684</v>
      </c>
      <c r="L51" s="36">
        <v>6.891447368421052</v>
      </c>
      <c r="M51" s="36">
        <v>5.9292763157894735</v>
      </c>
      <c r="N51" s="36">
        <v>5.3207236842105265</v>
      </c>
      <c r="O51" s="36">
        <v>18.046875</v>
      </c>
      <c r="P51" s="36">
        <v>11.414473684210526</v>
      </c>
      <c r="Q51" s="36">
        <v>97.08470394736842</v>
      </c>
      <c r="R51" s="36">
        <v>0.23848684210526316</v>
      </c>
      <c r="S51" s="36">
        <v>1.620065789473684</v>
      </c>
      <c r="T51" s="36">
        <v>1.0567434210526316</v>
      </c>
      <c r="U51" s="36">
        <v>0</v>
      </c>
      <c r="V51" s="28">
        <v>100</v>
      </c>
    </row>
    <row r="52" spans="1:22" ht="11.25">
      <c r="A52" s="5">
        <v>74</v>
      </c>
      <c r="B52" s="11" t="s">
        <v>256</v>
      </c>
      <c r="C52" s="36">
        <v>0.3646046702171241</v>
      </c>
      <c r="D52" s="36">
        <v>1.2535845964768537</v>
      </c>
      <c r="E52" s="36">
        <v>1.6058992216304795</v>
      </c>
      <c r="F52" s="36">
        <v>2.400655469070053</v>
      </c>
      <c r="G52" s="36">
        <v>2.816468660385088</v>
      </c>
      <c r="H52" s="36">
        <v>3.025399426464564</v>
      </c>
      <c r="I52" s="36">
        <v>3.0725112658746414</v>
      </c>
      <c r="J52" s="36">
        <v>6.030315444489963</v>
      </c>
      <c r="K52" s="36">
        <v>5.749692748873413</v>
      </c>
      <c r="L52" s="36">
        <v>5.444489963129865</v>
      </c>
      <c r="M52" s="36">
        <v>4.821794346579271</v>
      </c>
      <c r="N52" s="36">
        <v>4.453092994674314</v>
      </c>
      <c r="O52" s="36">
        <v>36.60589922163048</v>
      </c>
      <c r="P52" s="36">
        <v>8.39410077836952</v>
      </c>
      <c r="Q52" s="36">
        <v>86.03850880786564</v>
      </c>
      <c r="R52" s="36">
        <v>5.741499385497747</v>
      </c>
      <c r="S52" s="36">
        <v>6.005735354362966</v>
      </c>
      <c r="T52" s="36">
        <v>2.2142564522736583</v>
      </c>
      <c r="U52" s="36">
        <v>0</v>
      </c>
      <c r="V52" s="28">
        <v>100</v>
      </c>
    </row>
    <row r="53" spans="1:22" ht="11.25">
      <c r="A53" s="5">
        <v>78</v>
      </c>
      <c r="B53" s="11" t="s">
        <v>47</v>
      </c>
      <c r="C53" s="36">
        <v>1.199621960006363</v>
      </c>
      <c r="D53" s="36">
        <v>5.748266536910365</v>
      </c>
      <c r="E53" s="36">
        <v>7.727362048153312</v>
      </c>
      <c r="F53" s="36">
        <v>8.391271393414245</v>
      </c>
      <c r="G53" s="36">
        <v>7.67963917766944</v>
      </c>
      <c r="H53" s="36">
        <v>6.899229883874349</v>
      </c>
      <c r="I53" s="36">
        <v>6.189937024525812</v>
      </c>
      <c r="J53" s="36">
        <v>10.194915174937073</v>
      </c>
      <c r="K53" s="36">
        <v>7.125679583033116</v>
      </c>
      <c r="L53" s="36">
        <v>4.949610263224382</v>
      </c>
      <c r="M53" s="36">
        <v>3.3930025171474822</v>
      </c>
      <c r="N53" s="36">
        <v>2.3346776834757224</v>
      </c>
      <c r="O53" s="36">
        <v>8.809548317067009</v>
      </c>
      <c r="P53" s="36">
        <v>8.762761189141644</v>
      </c>
      <c r="Q53" s="36">
        <v>89.40552275258031</v>
      </c>
      <c r="R53" s="36">
        <v>1.7376739311480625</v>
      </c>
      <c r="S53" s="36">
        <v>4.667016010555177</v>
      </c>
      <c r="T53" s="36">
        <v>4.189787305716451</v>
      </c>
      <c r="U53" s="36">
        <v>0</v>
      </c>
      <c r="V53" s="28">
        <v>100</v>
      </c>
    </row>
    <row r="54" spans="1:22" ht="11.25">
      <c r="A54" s="5">
        <v>80</v>
      </c>
      <c r="B54" s="11" t="s">
        <v>48</v>
      </c>
      <c r="C54" s="36">
        <v>0.72381577769155</v>
      </c>
      <c r="D54" s="36">
        <v>2.5967823776975196</v>
      </c>
      <c r="E54" s="36">
        <v>3.068381935946035</v>
      </c>
      <c r="F54" s="36">
        <v>3.8623406859087246</v>
      </c>
      <c r="G54" s="36">
        <v>4.277228904874191</v>
      </c>
      <c r="H54" s="36">
        <v>4.192161895949616</v>
      </c>
      <c r="I54" s="36">
        <v>4.71151837148912</v>
      </c>
      <c r="J54" s="36">
        <v>8.846968928155688</v>
      </c>
      <c r="K54" s="36">
        <v>7.330686804166792</v>
      </c>
      <c r="L54" s="36">
        <v>6.377040862012357</v>
      </c>
      <c r="M54" s="36">
        <v>5.371160791570904</v>
      </c>
      <c r="N54" s="36">
        <v>4.538399546309286</v>
      </c>
      <c r="O54" s="36">
        <v>30.69277378145241</v>
      </c>
      <c r="P54" s="36">
        <v>9.775244007999284</v>
      </c>
      <c r="Q54" s="36">
        <v>96.36450467122347</v>
      </c>
      <c r="R54" s="36">
        <v>0.898427006536728</v>
      </c>
      <c r="S54" s="36">
        <v>0</v>
      </c>
      <c r="T54" s="36">
        <v>2.7370683222397996</v>
      </c>
      <c r="U54" s="36">
        <v>0</v>
      </c>
      <c r="V54" s="28">
        <v>100</v>
      </c>
    </row>
    <row r="55" spans="1:22" ht="11.25">
      <c r="A55" s="5">
        <v>88</v>
      </c>
      <c r="B55" s="11" t="s">
        <v>50</v>
      </c>
      <c r="C55" s="36">
        <v>0.6821967470115619</v>
      </c>
      <c r="D55" s="36">
        <v>2.568342151675485</v>
      </c>
      <c r="E55" s="36">
        <v>4.480207720948462</v>
      </c>
      <c r="F55" s="36">
        <v>5.567803252988438</v>
      </c>
      <c r="G55" s="36">
        <v>5.947481873407799</v>
      </c>
      <c r="H55" s="36">
        <v>5.6988536155202825</v>
      </c>
      <c r="I55" s="36">
        <v>5.713550852439742</v>
      </c>
      <c r="J55" s="36">
        <v>10.572212424064276</v>
      </c>
      <c r="K55" s="36">
        <v>7.945081324710955</v>
      </c>
      <c r="L55" s="36">
        <v>6.340632961003331</v>
      </c>
      <c r="M55" s="36">
        <v>4.70679012345679</v>
      </c>
      <c r="N55" s="36">
        <v>3.486919459141681</v>
      </c>
      <c r="O55" s="36">
        <v>15.78238291201254</v>
      </c>
      <c r="P55" s="36">
        <v>9.065745639819713</v>
      </c>
      <c r="Q55" s="36">
        <v>88.55820105820106</v>
      </c>
      <c r="R55" s="36">
        <v>4.169116206153243</v>
      </c>
      <c r="S55" s="36">
        <v>4.137272192827749</v>
      </c>
      <c r="T55" s="36">
        <v>3.13541054281795</v>
      </c>
      <c r="U55" s="36">
        <v>0</v>
      </c>
      <c r="V55" s="28">
        <v>100</v>
      </c>
    </row>
    <row r="56" spans="1:22" ht="11.25">
      <c r="A56" s="5">
        <v>89</v>
      </c>
      <c r="B56" s="11" t="s">
        <v>51</v>
      </c>
      <c r="C56" s="36">
        <v>1.2783053323593865</v>
      </c>
      <c r="D56" s="36">
        <v>6.281957633308985</v>
      </c>
      <c r="E56" s="36">
        <v>7.962016070124179</v>
      </c>
      <c r="F56" s="36">
        <v>6.683710737764792</v>
      </c>
      <c r="G56" s="36">
        <v>6.281957633308985</v>
      </c>
      <c r="H56" s="36">
        <v>5.186267348429511</v>
      </c>
      <c r="I56" s="36">
        <v>4.090577063550037</v>
      </c>
      <c r="J56" s="36">
        <v>5.734112490869247</v>
      </c>
      <c r="K56" s="36">
        <v>2.921840759678598</v>
      </c>
      <c r="L56" s="36">
        <v>3.3235938641344047</v>
      </c>
      <c r="M56" s="36">
        <v>1.9722425127830532</v>
      </c>
      <c r="N56" s="36">
        <v>0.8400292184075968</v>
      </c>
      <c r="O56" s="36">
        <v>3.2505478451424397</v>
      </c>
      <c r="P56" s="36">
        <v>27.06355003652301</v>
      </c>
      <c r="Q56" s="36">
        <v>82.87070854638422</v>
      </c>
      <c r="R56" s="36">
        <v>3.0679327976625275</v>
      </c>
      <c r="S56" s="36">
        <v>7.779401022644265</v>
      </c>
      <c r="T56" s="36">
        <v>6.281957633308985</v>
      </c>
      <c r="U56" s="36">
        <v>0</v>
      </c>
      <c r="V56" s="28">
        <v>100</v>
      </c>
    </row>
    <row r="57" spans="1:22" ht="11.25">
      <c r="A57" s="5">
        <v>96</v>
      </c>
      <c r="B57" s="11" t="s">
        <v>238</v>
      </c>
      <c r="C57" s="36">
        <v>1.199149969641773</v>
      </c>
      <c r="D57" s="36">
        <v>4.659987856709169</v>
      </c>
      <c r="E57" s="36">
        <v>12.097753491196114</v>
      </c>
      <c r="F57" s="36">
        <v>10.154826958105646</v>
      </c>
      <c r="G57" s="36">
        <v>7.8627808136004855</v>
      </c>
      <c r="H57" s="36">
        <v>6.6788099574984825</v>
      </c>
      <c r="I57" s="36">
        <v>5.646630236794172</v>
      </c>
      <c r="J57" s="36">
        <v>9.790528233151184</v>
      </c>
      <c r="K57" s="36">
        <v>6.284153005464481</v>
      </c>
      <c r="L57" s="36">
        <v>4.265330904675167</v>
      </c>
      <c r="M57" s="36">
        <v>3.77959927140255</v>
      </c>
      <c r="N57" s="36">
        <v>3.1572556162720096</v>
      </c>
      <c r="O57" s="36">
        <v>10.245901639344263</v>
      </c>
      <c r="P57" s="36">
        <v>7.832422586520947</v>
      </c>
      <c r="Q57" s="36">
        <v>93.65513054037645</v>
      </c>
      <c r="R57" s="36">
        <v>1.9429265330904677</v>
      </c>
      <c r="S57" s="36">
        <v>0.819672131147541</v>
      </c>
      <c r="T57" s="36">
        <v>3.5822707953855497</v>
      </c>
      <c r="U57" s="36">
        <v>0</v>
      </c>
      <c r="V57" s="28">
        <v>100</v>
      </c>
    </row>
    <row r="58" spans="1:22" ht="11.25">
      <c r="A58" s="5">
        <v>99</v>
      </c>
      <c r="B58" s="11" t="s">
        <v>52</v>
      </c>
      <c r="C58" s="36">
        <v>0.7131921347290013</v>
      </c>
      <c r="D58" s="36">
        <v>2.5628842526600724</v>
      </c>
      <c r="E58" s="36">
        <v>3.903359106158121</v>
      </c>
      <c r="F58" s="36">
        <v>4.9995440561722795</v>
      </c>
      <c r="G58" s="36">
        <v>5.463646878704544</v>
      </c>
      <c r="H58" s="36">
        <v>5.2577522449234255</v>
      </c>
      <c r="I58" s="36">
        <v>5.183841350745588</v>
      </c>
      <c r="J58" s="36">
        <v>9.90645952418662</v>
      </c>
      <c r="K58" s="36">
        <v>8.324094471561104</v>
      </c>
      <c r="L58" s="36">
        <v>6.65246041687664</v>
      </c>
      <c r="M58" s="36">
        <v>5.053297433756161</v>
      </c>
      <c r="N58" s="36">
        <v>4.1745256984339525</v>
      </c>
      <c r="O58" s="36">
        <v>22.596096160952968</v>
      </c>
      <c r="P58" s="36">
        <v>9.94965420260224</v>
      </c>
      <c r="Q58" s="36">
        <v>94.74080793246273</v>
      </c>
      <c r="R58" s="36">
        <v>0.7861431471642694</v>
      </c>
      <c r="S58" s="36">
        <v>0</v>
      </c>
      <c r="T58" s="36">
        <v>4.47304892037301</v>
      </c>
      <c r="U58" s="36">
        <v>0</v>
      </c>
      <c r="V58" s="28">
        <v>100</v>
      </c>
    </row>
    <row r="59" spans="1:22" ht="11.25">
      <c r="A59" s="5">
        <v>104</v>
      </c>
      <c r="B59" s="11" t="s">
        <v>53</v>
      </c>
      <c r="C59" s="36">
        <v>1.3940907199334167</v>
      </c>
      <c r="D59" s="36">
        <v>9.488139825218477</v>
      </c>
      <c r="E59" s="36">
        <v>10.160909973644056</v>
      </c>
      <c r="F59" s="36">
        <v>7.206269940352337</v>
      </c>
      <c r="G59" s="36">
        <v>4.80649188514357</v>
      </c>
      <c r="H59" s="36">
        <v>3.0794839783603827</v>
      </c>
      <c r="I59" s="36">
        <v>2.0876681925371066</v>
      </c>
      <c r="J59" s="36">
        <v>2.5038146760993203</v>
      </c>
      <c r="K59" s="36">
        <v>1.2553752254126784</v>
      </c>
      <c r="L59" s="36">
        <v>0.755999445138022</v>
      </c>
      <c r="M59" s="36">
        <v>0.5063115550006936</v>
      </c>
      <c r="N59" s="36">
        <v>0.25662366486336524</v>
      </c>
      <c r="O59" s="36">
        <v>1.2623110001387154</v>
      </c>
      <c r="P59" s="36">
        <v>52.753502566236655</v>
      </c>
      <c r="Q59" s="36">
        <v>97.5169926480788</v>
      </c>
      <c r="R59" s="36">
        <v>1.026494659453461</v>
      </c>
      <c r="S59" s="36">
        <v>0.9987515605493134</v>
      </c>
      <c r="T59" s="36">
        <v>0.4577611319184353</v>
      </c>
      <c r="U59" s="36">
        <v>0</v>
      </c>
      <c r="V59" s="28">
        <v>100</v>
      </c>
    </row>
    <row r="60" spans="1:22" ht="11.25">
      <c r="A60" s="5">
        <v>106</v>
      </c>
      <c r="B60" s="11" t="s">
        <v>54</v>
      </c>
      <c r="C60" s="36">
        <v>1.484433662565702</v>
      </c>
      <c r="D60" s="36">
        <v>8.334777334950614</v>
      </c>
      <c r="E60" s="36">
        <v>13.088430659042338</v>
      </c>
      <c r="F60" s="36">
        <v>12.083405533414197</v>
      </c>
      <c r="G60" s="36">
        <v>9.455322589961302</v>
      </c>
      <c r="H60" s="36">
        <v>6.9427597758909485</v>
      </c>
      <c r="I60" s="36">
        <v>4.580373130017906</v>
      </c>
      <c r="J60" s="36">
        <v>5.383238029226592</v>
      </c>
      <c r="K60" s="36">
        <v>2.6742909952059146</v>
      </c>
      <c r="L60" s="36">
        <v>1.2822734361462484</v>
      </c>
      <c r="M60" s="36">
        <v>0.9010570091838502</v>
      </c>
      <c r="N60" s="36">
        <v>0.5198405822214521</v>
      </c>
      <c r="O60" s="36">
        <v>1.0512331773811587</v>
      </c>
      <c r="P60" s="36">
        <v>28.63166406746376</v>
      </c>
      <c r="Q60" s="36">
        <v>96.41309998267198</v>
      </c>
      <c r="R60" s="36">
        <v>0.10974412291341767</v>
      </c>
      <c r="S60" s="36">
        <v>3.0381794027609312</v>
      </c>
      <c r="T60" s="36">
        <v>0.4389764916536707</v>
      </c>
      <c r="U60" s="36">
        <v>0</v>
      </c>
      <c r="V60" s="28">
        <v>100</v>
      </c>
    </row>
    <row r="61" spans="1:22" ht="11.25">
      <c r="A61" s="5">
        <v>107</v>
      </c>
      <c r="B61" s="11" t="s">
        <v>55</v>
      </c>
      <c r="C61" s="36">
        <v>0.9474772861225715</v>
      </c>
      <c r="D61" s="36">
        <v>3.4833505703027408</v>
      </c>
      <c r="E61" s="36">
        <v>6.123757733468263</v>
      </c>
      <c r="F61" s="36">
        <v>7.914178426728053</v>
      </c>
      <c r="G61" s="36">
        <v>7.910100864072596</v>
      </c>
      <c r="H61" s="36">
        <v>7.094959020495313</v>
      </c>
      <c r="I61" s="36">
        <v>6.49666937268552</v>
      </c>
      <c r="J61" s="36">
        <v>10.62761103017767</v>
      </c>
      <c r="K61" s="36">
        <v>7.420051970389481</v>
      </c>
      <c r="L61" s="36">
        <v>5.233737012036223</v>
      </c>
      <c r="M61" s="36">
        <v>3.7020562036408924</v>
      </c>
      <c r="N61" s="36">
        <v>2.652639851131894</v>
      </c>
      <c r="O61" s="36">
        <v>10.792566973966617</v>
      </c>
      <c r="P61" s="36">
        <v>10.4589482112474</v>
      </c>
      <c r="Q61" s="36">
        <v>90.85810452646524</v>
      </c>
      <c r="R61" s="36">
        <v>1.0471922274242036</v>
      </c>
      <c r="S61" s="36">
        <v>1.4119487413305458</v>
      </c>
      <c r="T61" s="36">
        <v>6.682754504780015</v>
      </c>
      <c r="U61" s="36">
        <v>0</v>
      </c>
      <c r="V61" s="28">
        <v>100</v>
      </c>
    </row>
    <row r="62" spans="1:22" ht="11.25">
      <c r="A62" s="5"/>
      <c r="B62" s="5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2:22" ht="11.25">
      <c r="B63" s="11" t="s">
        <v>56</v>
      </c>
      <c r="C63" s="36">
        <v>0.9718327861903152</v>
      </c>
      <c r="D63" s="36">
        <v>3.7904148309465606</v>
      </c>
      <c r="E63" s="36">
        <v>5.783913833468973</v>
      </c>
      <c r="F63" s="36">
        <v>6.773948765409128</v>
      </c>
      <c r="G63" s="36">
        <v>6.617086718258289</v>
      </c>
      <c r="H63" s="36">
        <v>6.01827657230135</v>
      </c>
      <c r="I63" s="36">
        <v>5.576894762474133</v>
      </c>
      <c r="J63" s="36">
        <v>9.562841087986746</v>
      </c>
      <c r="K63" s="36">
        <v>7.185074564078834</v>
      </c>
      <c r="L63" s="36">
        <v>5.535151174887834</v>
      </c>
      <c r="M63" s="36">
        <v>4.1919137169752405</v>
      </c>
      <c r="N63" s="36">
        <v>3.3099590815763547</v>
      </c>
      <c r="O63" s="36">
        <v>16.709408001501476</v>
      </c>
      <c r="P63" s="36">
        <v>8.918566026867985</v>
      </c>
      <c r="Q63" s="36">
        <v>90.94528192292321</v>
      </c>
      <c r="R63" s="36">
        <v>1.8656794901457627</v>
      </c>
      <c r="S63" s="36">
        <v>2.639472930577825</v>
      </c>
      <c r="T63" s="36">
        <v>4.549565656353196</v>
      </c>
      <c r="U63" s="36">
        <v>0</v>
      </c>
      <c r="V63" s="28">
        <v>100</v>
      </c>
    </row>
    <row r="64" spans="1:22" ht="11.25">
      <c r="A64" s="5"/>
      <c r="B64" s="5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9"/>
      <c r="R64" s="29"/>
      <c r="S64" s="29"/>
      <c r="T64" s="29"/>
      <c r="U64" s="29"/>
      <c r="V64" s="29"/>
    </row>
    <row r="65" spans="1:22" ht="11.25">
      <c r="A65" s="5">
        <v>62</v>
      </c>
      <c r="B65" s="11" t="s">
        <v>57</v>
      </c>
      <c r="C65" s="36">
        <v>0.08916629514043692</v>
      </c>
      <c r="D65" s="36">
        <v>0</v>
      </c>
      <c r="E65" s="36">
        <v>0.08916629514043692</v>
      </c>
      <c r="F65" s="36">
        <v>0.3120820329915292</v>
      </c>
      <c r="G65" s="36">
        <v>0.2229157378510923</v>
      </c>
      <c r="H65" s="36">
        <v>0.4458314757021846</v>
      </c>
      <c r="I65" s="36">
        <v>0.8916629514043692</v>
      </c>
      <c r="J65" s="36">
        <v>6.865804725813643</v>
      </c>
      <c r="K65" s="36">
        <v>15.60410164957646</v>
      </c>
      <c r="L65" s="36">
        <v>18.635755684351317</v>
      </c>
      <c r="M65" s="36">
        <v>15.782434239857334</v>
      </c>
      <c r="N65" s="36">
        <v>11.190370040124833</v>
      </c>
      <c r="O65" s="36">
        <v>20.686580472581365</v>
      </c>
      <c r="P65" s="36">
        <v>0.08916629514043692</v>
      </c>
      <c r="Q65" s="36">
        <v>90.90503789567543</v>
      </c>
      <c r="R65" s="36">
        <v>0.17833259028087384</v>
      </c>
      <c r="S65" s="36">
        <v>1.0254123941150244</v>
      </c>
      <c r="T65" s="36">
        <v>7.891217119928667</v>
      </c>
      <c r="U65" s="36">
        <v>0</v>
      </c>
      <c r="V65" s="28">
        <v>100</v>
      </c>
    </row>
    <row r="66" spans="1:22" ht="11.25">
      <c r="A66" s="5">
        <v>63</v>
      </c>
      <c r="B66" s="11" t="s">
        <v>58</v>
      </c>
      <c r="C66" s="36">
        <v>0.593932259617957</v>
      </c>
      <c r="D66" s="36">
        <v>2.2687142169190433</v>
      </c>
      <c r="E66" s="36">
        <v>3.766921718658034</v>
      </c>
      <c r="F66" s="36">
        <v>4.874525121729359</v>
      </c>
      <c r="G66" s="36">
        <v>5.067151800524373</v>
      </c>
      <c r="H66" s="36">
        <v>5.575472202900102</v>
      </c>
      <c r="I66" s="36">
        <v>4.681898442934346</v>
      </c>
      <c r="J66" s="36">
        <v>6.704478570281984</v>
      </c>
      <c r="K66" s="36">
        <v>4.863823639574081</v>
      </c>
      <c r="L66" s="36">
        <v>5.08320402375729</v>
      </c>
      <c r="M66" s="36">
        <v>5.093905505912569</v>
      </c>
      <c r="N66" s="36">
        <v>5.115308470223126</v>
      </c>
      <c r="O66" s="36">
        <v>21.178233185296165</v>
      </c>
      <c r="P66" s="36">
        <v>3.617100968484135</v>
      </c>
      <c r="Q66" s="36">
        <v>78.48467012681256</v>
      </c>
      <c r="R66" s="36">
        <v>0.7009470811707421</v>
      </c>
      <c r="S66" s="36">
        <v>7.426828615763283</v>
      </c>
      <c r="T66" s="36">
        <v>13.38755417625341</v>
      </c>
      <c r="U66" s="36">
        <v>0</v>
      </c>
      <c r="V66" s="28">
        <v>100</v>
      </c>
    </row>
    <row r="67" spans="1:22" ht="11.25">
      <c r="A67" s="5">
        <v>65</v>
      </c>
      <c r="B67" s="11" t="s">
        <v>59</v>
      </c>
      <c r="C67" s="36">
        <v>3.114330056906363</v>
      </c>
      <c r="D67" s="36">
        <v>0.35178479048111744</v>
      </c>
      <c r="E67" s="36">
        <v>0.3207449560269012</v>
      </c>
      <c r="F67" s="36">
        <v>0.28970512157268496</v>
      </c>
      <c r="G67" s="36">
        <v>0.3103983445421624</v>
      </c>
      <c r="H67" s="36">
        <v>0.40351784790481116</v>
      </c>
      <c r="I67" s="36">
        <v>0.28970512157268496</v>
      </c>
      <c r="J67" s="36">
        <v>1.0036213140196586</v>
      </c>
      <c r="K67" s="36">
        <v>1.4899120538023798</v>
      </c>
      <c r="L67" s="36">
        <v>3.321262286601138</v>
      </c>
      <c r="M67" s="36">
        <v>7.863424728401449</v>
      </c>
      <c r="N67" s="36">
        <v>11.050181065700983</v>
      </c>
      <c r="O67" s="36">
        <v>53.554061045007764</v>
      </c>
      <c r="P67" s="36">
        <v>1.148473874806001</v>
      </c>
      <c r="Q67" s="36">
        <v>84.5111226073461</v>
      </c>
      <c r="R67" s="36">
        <v>0.7346094154164511</v>
      </c>
      <c r="S67" s="36">
        <v>9.249870667356442</v>
      </c>
      <c r="T67" s="36">
        <v>5.504397309881013</v>
      </c>
      <c r="U67" s="36">
        <v>0</v>
      </c>
      <c r="V67" s="28">
        <v>100</v>
      </c>
    </row>
    <row r="68" spans="1:22" ht="11.25">
      <c r="A68" s="5">
        <v>68</v>
      </c>
      <c r="B68" s="11" t="s">
        <v>60</v>
      </c>
      <c r="C68" s="36">
        <v>0.18726591760299627</v>
      </c>
      <c r="D68" s="36">
        <v>0.6242197253433208</v>
      </c>
      <c r="E68" s="36">
        <v>1.2484394506866416</v>
      </c>
      <c r="F68" s="36">
        <v>0.37453183520599254</v>
      </c>
      <c r="G68" s="36">
        <v>1.1235955056179776</v>
      </c>
      <c r="H68" s="36">
        <v>1.6229712858926344</v>
      </c>
      <c r="I68" s="36">
        <v>0.9987515605493134</v>
      </c>
      <c r="J68" s="36">
        <v>0.8739076154806492</v>
      </c>
      <c r="K68" s="36">
        <v>0.8114856429463172</v>
      </c>
      <c r="L68" s="36">
        <v>5.181023720349563</v>
      </c>
      <c r="M68" s="36">
        <v>7.927590511860175</v>
      </c>
      <c r="N68" s="36">
        <v>10.237203495630462</v>
      </c>
      <c r="O68" s="36">
        <v>52.12234706616729</v>
      </c>
      <c r="P68" s="36">
        <v>0</v>
      </c>
      <c r="Q68" s="36">
        <v>83.33333333333334</v>
      </c>
      <c r="R68" s="36">
        <v>0.24968789013732834</v>
      </c>
      <c r="S68" s="36">
        <v>0</v>
      </c>
      <c r="T68" s="36">
        <v>16.41697877652934</v>
      </c>
      <c r="U68" s="36">
        <v>0</v>
      </c>
      <c r="V68" s="28">
        <v>100</v>
      </c>
    </row>
    <row r="69" spans="1:22" ht="11.25">
      <c r="A69" s="5">
        <v>76</v>
      </c>
      <c r="B69" s="11" t="s">
        <v>61</v>
      </c>
      <c r="C69" s="36">
        <v>0.11868555745122766</v>
      </c>
      <c r="D69" s="36">
        <v>0.3931459090571916</v>
      </c>
      <c r="E69" s="36">
        <v>0.60084563459684</v>
      </c>
      <c r="F69" s="36">
        <v>0.904977375565611</v>
      </c>
      <c r="G69" s="36">
        <v>1.1720198798308732</v>
      </c>
      <c r="H69" s="36">
        <v>1.80253690379052</v>
      </c>
      <c r="I69" s="36">
        <v>2.700096432015429</v>
      </c>
      <c r="J69" s="36">
        <v>7.536532898152956</v>
      </c>
      <c r="K69" s="36">
        <v>7.247236851865589</v>
      </c>
      <c r="L69" s="36">
        <v>7.224983309843483</v>
      </c>
      <c r="M69" s="36">
        <v>4.866107855500334</v>
      </c>
      <c r="N69" s="36">
        <v>3.567984570877531</v>
      </c>
      <c r="O69" s="36">
        <v>20.08011275127958</v>
      </c>
      <c r="P69" s="36">
        <v>0.9123952229063126</v>
      </c>
      <c r="Q69" s="36">
        <v>59.12766115273348</v>
      </c>
      <c r="R69" s="36">
        <v>0.437652993101402</v>
      </c>
      <c r="S69" s="36">
        <v>0</v>
      </c>
      <c r="T69" s="36">
        <v>40.43468585416512</v>
      </c>
      <c r="U69" s="36">
        <v>0</v>
      </c>
      <c r="V69" s="28">
        <v>100</v>
      </c>
    </row>
    <row r="70" spans="1:22" ht="11.25">
      <c r="A70" s="5">
        <v>81</v>
      </c>
      <c r="B70" s="11" t="s">
        <v>62</v>
      </c>
      <c r="C70" s="36">
        <v>0.3708609271523179</v>
      </c>
      <c r="D70" s="36">
        <v>2.410596026490066</v>
      </c>
      <c r="E70" s="36">
        <v>9.271523178807946</v>
      </c>
      <c r="F70" s="36">
        <v>7.549668874172186</v>
      </c>
      <c r="G70" s="36">
        <v>5.112582781456954</v>
      </c>
      <c r="H70" s="36">
        <v>4.211920529801325</v>
      </c>
      <c r="I70" s="36">
        <v>2.9933774834437084</v>
      </c>
      <c r="J70" s="36">
        <v>5.7218543046357615</v>
      </c>
      <c r="K70" s="36">
        <v>4.1324503311258285</v>
      </c>
      <c r="L70" s="36">
        <v>2.198675496688742</v>
      </c>
      <c r="M70" s="36">
        <v>0.9271523178807948</v>
      </c>
      <c r="N70" s="36">
        <v>0.5827814569536424</v>
      </c>
      <c r="O70" s="36">
        <v>2.225165562913907</v>
      </c>
      <c r="P70" s="36">
        <v>8.980132450331126</v>
      </c>
      <c r="Q70" s="36">
        <v>56.688741721854306</v>
      </c>
      <c r="R70" s="36">
        <v>0.10596026490066225</v>
      </c>
      <c r="S70" s="36">
        <v>0.5033112582781457</v>
      </c>
      <c r="T70" s="36">
        <v>42.70198675496689</v>
      </c>
      <c r="U70" s="36">
        <v>0</v>
      </c>
      <c r="V70" s="28">
        <v>100</v>
      </c>
    </row>
    <row r="71" spans="1:22" ht="11.25">
      <c r="A71" s="5">
        <v>85</v>
      </c>
      <c r="B71" s="11" t="s">
        <v>63</v>
      </c>
      <c r="C71" s="36">
        <v>0.40766408479412963</v>
      </c>
      <c r="D71" s="36">
        <v>0.3125424650088327</v>
      </c>
      <c r="E71" s="36">
        <v>0.3397200706617747</v>
      </c>
      <c r="F71" s="36">
        <v>0.8425057752412013</v>
      </c>
      <c r="G71" s="36">
        <v>1.5491235222176927</v>
      </c>
      <c r="H71" s="36">
        <v>2.079086832450061</v>
      </c>
      <c r="I71" s="36">
        <v>2.011142818317706</v>
      </c>
      <c r="J71" s="36">
        <v>5.557820356026634</v>
      </c>
      <c r="K71" s="36">
        <v>8.24840331566789</v>
      </c>
      <c r="L71" s="36">
        <v>8.628889794809078</v>
      </c>
      <c r="M71" s="36">
        <v>7.541785568691398</v>
      </c>
      <c r="N71" s="36">
        <v>5.2724554966707435</v>
      </c>
      <c r="O71" s="36">
        <v>27.78910178013317</v>
      </c>
      <c r="P71" s="36">
        <v>1.005571409158853</v>
      </c>
      <c r="Q71" s="36">
        <v>71.58581328984917</v>
      </c>
      <c r="R71" s="36">
        <v>0.040766408479412965</v>
      </c>
      <c r="S71" s="36">
        <v>6.196494088870771</v>
      </c>
      <c r="T71" s="36">
        <v>22.17692621280065</v>
      </c>
      <c r="U71" s="36">
        <v>0</v>
      </c>
      <c r="V71" s="28">
        <v>100</v>
      </c>
    </row>
    <row r="72" spans="1:22" ht="11.25">
      <c r="A72" s="5">
        <v>94</v>
      </c>
      <c r="B72" s="11" t="s">
        <v>64</v>
      </c>
      <c r="C72" s="36">
        <v>0.06531678641410843</v>
      </c>
      <c r="D72" s="36">
        <v>0.13063357282821686</v>
      </c>
      <c r="E72" s="36">
        <v>0.5878510777269758</v>
      </c>
      <c r="F72" s="36">
        <v>3.200522534291313</v>
      </c>
      <c r="G72" s="36">
        <v>5.747877204441541</v>
      </c>
      <c r="H72" s="36">
        <v>8.556499020248204</v>
      </c>
      <c r="I72" s="36">
        <v>11.16917047681254</v>
      </c>
      <c r="J72" s="36">
        <v>22.207707380796865</v>
      </c>
      <c r="K72" s="36">
        <v>18.28870019595036</v>
      </c>
      <c r="L72" s="36">
        <v>8.556499020248204</v>
      </c>
      <c r="M72" s="36">
        <v>5.160026126714565</v>
      </c>
      <c r="N72" s="36">
        <v>2.4167210973220117</v>
      </c>
      <c r="O72" s="36">
        <v>8.425865447419987</v>
      </c>
      <c r="P72" s="36">
        <v>3.2658393207054215</v>
      </c>
      <c r="Q72" s="36">
        <v>97.7792292619203</v>
      </c>
      <c r="R72" s="36">
        <v>0.1959503592423253</v>
      </c>
      <c r="S72" s="36">
        <v>0.06531678641410843</v>
      </c>
      <c r="T72" s="36">
        <v>1.9595035924232527</v>
      </c>
      <c r="U72" s="36">
        <v>0</v>
      </c>
      <c r="V72" s="28">
        <v>100</v>
      </c>
    </row>
    <row r="73" spans="1:22" ht="11.25">
      <c r="A73" s="5"/>
      <c r="B73" s="5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1.25">
      <c r="A74" s="11"/>
      <c r="B74" s="11" t="s">
        <v>65</v>
      </c>
      <c r="C74" s="36">
        <v>0.8192647184848745</v>
      </c>
      <c r="D74" s="36">
        <v>1.0917816436712657</v>
      </c>
      <c r="E74" s="36">
        <v>2.0944382552061014</v>
      </c>
      <c r="F74" s="36">
        <v>2.519496100779844</v>
      </c>
      <c r="G74" s="36">
        <v>2.6617533636129918</v>
      </c>
      <c r="H74" s="36">
        <v>3.090239095038135</v>
      </c>
      <c r="I74" s="36">
        <v>2.9736909760904964</v>
      </c>
      <c r="J74" s="36">
        <v>5.997086297026309</v>
      </c>
      <c r="K74" s="36">
        <v>5.889107892707173</v>
      </c>
      <c r="L74" s="36">
        <v>6.161624817893564</v>
      </c>
      <c r="M74" s="36">
        <v>6.0296512126146204</v>
      </c>
      <c r="N74" s="36">
        <v>5.770845830833833</v>
      </c>
      <c r="O74" s="36">
        <v>26.39129316993744</v>
      </c>
      <c r="P74" s="36">
        <v>2.3566715228382895</v>
      </c>
      <c r="Q74" s="36">
        <v>73.84694489673494</v>
      </c>
      <c r="R74" s="36">
        <v>0.47819007627046023</v>
      </c>
      <c r="S74" s="36">
        <v>4.766475276373297</v>
      </c>
      <c r="T74" s="36">
        <v>20.908389750621303</v>
      </c>
      <c r="U74" s="36">
        <v>0</v>
      </c>
      <c r="V74" s="28">
        <v>100</v>
      </c>
    </row>
    <row r="75" spans="1:22" ht="11.25">
      <c r="A75" s="5"/>
      <c r="B75" s="5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ht="11.25">
      <c r="A76" s="30"/>
      <c r="B76" s="30" t="s">
        <v>66</v>
      </c>
      <c r="C76" s="36">
        <v>0.9649561246632774</v>
      </c>
      <c r="D76" s="36">
        <v>3.668780026930086</v>
      </c>
      <c r="E76" s="36">
        <v>5.617619043572509</v>
      </c>
      <c r="F76" s="36">
        <v>6.582188907678319</v>
      </c>
      <c r="G76" s="36">
        <v>6.438808988746684</v>
      </c>
      <c r="H76" s="36">
        <v>5.886301887346336</v>
      </c>
      <c r="I76" s="36">
        <v>5.45956122345714</v>
      </c>
      <c r="J76" s="36">
        <v>9.402122733519613</v>
      </c>
      <c r="K76" s="36">
        <v>7.126661789483362</v>
      </c>
      <c r="L76" s="36">
        <v>5.5633880613041855</v>
      </c>
      <c r="M76" s="36">
        <v>4.274745589483825</v>
      </c>
      <c r="N76" s="36">
        <v>3.4208780011479667</v>
      </c>
      <c r="O76" s="36">
        <v>17.14579713750026</v>
      </c>
      <c r="P76" s="36">
        <v>8.622803432774827</v>
      </c>
      <c r="Q76" s="36">
        <v>90.1746129476084</v>
      </c>
      <c r="R76" s="36">
        <v>1.803141534365988</v>
      </c>
      <c r="S76" s="36">
        <v>2.73534276375609</v>
      </c>
      <c r="T76" s="36">
        <v>5.286902754269531</v>
      </c>
      <c r="U76" s="36">
        <v>0</v>
      </c>
      <c r="V76" s="28">
        <v>100</v>
      </c>
    </row>
    <row r="77" spans="1:22" ht="11.25">
      <c r="A77" s="5"/>
      <c r="B77" s="5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12" thickBot="1">
      <c r="A78" s="31"/>
      <c r="B78" s="31" t="s">
        <v>67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2:22" ht="11.25">
      <c r="B79" s="5"/>
      <c r="C79" s="5"/>
      <c r="D79" s="5"/>
      <c r="E79" s="5"/>
      <c r="F79" s="5"/>
      <c r="G79" s="5"/>
      <c r="H79" s="5"/>
      <c r="I79" s="5"/>
      <c r="J79" s="5"/>
      <c r="K79" s="11" t="s">
        <v>2</v>
      </c>
      <c r="L79" s="11" t="s">
        <v>2</v>
      </c>
      <c r="M79" s="11" t="s">
        <v>2</v>
      </c>
      <c r="N79" s="11"/>
      <c r="O79" s="11" t="s">
        <v>2</v>
      </c>
      <c r="P79" s="5"/>
      <c r="Q79" s="11" t="s">
        <v>2</v>
      </c>
      <c r="R79" s="5"/>
      <c r="S79" s="5"/>
      <c r="T79" s="5"/>
      <c r="U79" s="5"/>
      <c r="V79" s="5"/>
    </row>
    <row r="80" spans="2:22" ht="11.25">
      <c r="B80" s="11" t="s">
        <v>86</v>
      </c>
      <c r="C80" s="5"/>
      <c r="D80" s="5"/>
      <c r="E80" s="5"/>
      <c r="F80" s="5"/>
      <c r="G80" s="5"/>
      <c r="H80" s="5"/>
      <c r="I80" s="5"/>
      <c r="J80" s="5"/>
      <c r="K80" s="11" t="s">
        <v>2</v>
      </c>
      <c r="L80" s="11" t="s">
        <v>2</v>
      </c>
      <c r="M80" s="11" t="s">
        <v>2</v>
      </c>
      <c r="N80" s="11"/>
      <c r="O80" s="11" t="s">
        <v>2</v>
      </c>
      <c r="P80" s="5"/>
      <c r="Q80" s="11" t="s">
        <v>2</v>
      </c>
      <c r="R80" s="5"/>
      <c r="S80" s="5"/>
      <c r="T80" s="5"/>
      <c r="U80" s="5"/>
      <c r="V80" s="5"/>
    </row>
    <row r="81" ht="11.25">
      <c r="B81" s="11" t="s">
        <v>162</v>
      </c>
    </row>
    <row r="82" ht="11.25">
      <c r="B82" s="11"/>
    </row>
  </sheetData>
  <mergeCells count="2">
    <mergeCell ref="B2:V2"/>
    <mergeCell ref="B3:V3"/>
  </mergeCells>
  <hyperlinks>
    <hyperlink ref="A1" location="Indice!A1" display="Volver"/>
    <hyperlink ref="A42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U124"/>
  <sheetViews>
    <sheetView showGridLines="0" workbookViewId="0" topLeftCell="A108">
      <selection activeCell="A86" sqref="A86"/>
    </sheetView>
  </sheetViews>
  <sheetFormatPr defaultColWidth="6.796875" defaultRowHeight="15"/>
  <cols>
    <col min="1" max="1" width="5.3984375" style="3" bestFit="1" customWidth="1"/>
    <col min="2" max="2" width="18.5" style="3" customWidth="1"/>
    <col min="3" max="3" width="7.09765625" style="3" bestFit="1" customWidth="1"/>
    <col min="4" max="4" width="7.59765625" style="3" bestFit="1" customWidth="1"/>
    <col min="5" max="6" width="7.09765625" style="3" bestFit="1" customWidth="1"/>
    <col min="7" max="7" width="8.09765625" style="3" bestFit="1" customWidth="1"/>
    <col min="8" max="9" width="7.09765625" style="3" bestFit="1" customWidth="1"/>
    <col min="10" max="10" width="8.09765625" style="3" bestFit="1" customWidth="1"/>
    <col min="11" max="12" width="7.09765625" style="3" bestFit="1" customWidth="1"/>
    <col min="13" max="13" width="6.09765625" style="3" bestFit="1" customWidth="1"/>
    <col min="14" max="14" width="7.09765625" style="3" bestFit="1" customWidth="1"/>
    <col min="15" max="15" width="8.09765625" style="3" bestFit="1" customWidth="1"/>
    <col min="16" max="16" width="6.8984375" style="3" hidden="1" customWidth="1"/>
    <col min="17" max="17" width="9.09765625" style="3" bestFit="1" customWidth="1"/>
    <col min="18" max="18" width="6.09765625" style="3" bestFit="1" customWidth="1"/>
    <col min="19" max="19" width="6.59765625" style="3" bestFit="1" customWidth="1"/>
    <col min="20" max="16384" width="6.69921875" style="3" customWidth="1"/>
  </cols>
  <sheetData>
    <row r="1" ht="11.25">
      <c r="A1" s="118" t="s">
        <v>257</v>
      </c>
    </row>
    <row r="2" spans="2:229" ht="13.5">
      <c r="B2" s="123" t="s">
        <v>97</v>
      </c>
      <c r="C2" s="123"/>
      <c r="D2" s="123"/>
      <c r="E2" s="123"/>
      <c r="F2" s="123"/>
      <c r="G2" s="123"/>
      <c r="H2" s="126"/>
      <c r="I2" s="126"/>
      <c r="J2" s="126"/>
      <c r="K2" s="126"/>
      <c r="L2" s="126"/>
      <c r="M2" s="126"/>
      <c r="N2" s="126"/>
      <c r="O2" s="126"/>
      <c r="P2" s="126"/>
      <c r="Q2" s="128"/>
      <c r="R2" s="128"/>
      <c r="S2" s="128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</row>
    <row r="3" spans="2:229" ht="13.5">
      <c r="B3" s="123" t="s">
        <v>239</v>
      </c>
      <c r="C3" s="123"/>
      <c r="D3" s="123"/>
      <c r="E3" s="123"/>
      <c r="F3" s="123"/>
      <c r="G3" s="123"/>
      <c r="H3" s="126"/>
      <c r="I3" s="126"/>
      <c r="J3" s="126"/>
      <c r="K3" s="126"/>
      <c r="L3" s="126"/>
      <c r="M3" s="126"/>
      <c r="N3" s="126"/>
      <c r="O3" s="126"/>
      <c r="P3" s="126"/>
      <c r="Q3" s="128"/>
      <c r="R3" s="128"/>
      <c r="S3" s="12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</row>
    <row r="4" spans="1:229" ht="12" thickBot="1">
      <c r="A4" s="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</row>
    <row r="5" spans="1:229" ht="11.25">
      <c r="A5" s="24" t="s">
        <v>2</v>
      </c>
      <c r="B5" s="24" t="s">
        <v>2</v>
      </c>
      <c r="C5" s="89" t="s">
        <v>98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129" t="s">
        <v>99</v>
      </c>
      <c r="S5" s="12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</row>
    <row r="6" spans="1:229" ht="15.75" customHeight="1">
      <c r="A6" s="26" t="s">
        <v>41</v>
      </c>
      <c r="B6" s="26" t="s">
        <v>42</v>
      </c>
      <c r="C6" s="56" t="s">
        <v>100</v>
      </c>
      <c r="D6" s="56" t="s">
        <v>101</v>
      </c>
      <c r="E6" s="56" t="s">
        <v>102</v>
      </c>
      <c r="F6" s="56" t="s">
        <v>103</v>
      </c>
      <c r="G6" s="56" t="s">
        <v>104</v>
      </c>
      <c r="H6" s="56" t="s">
        <v>105</v>
      </c>
      <c r="I6" s="56" t="s">
        <v>106</v>
      </c>
      <c r="J6" s="56" t="s">
        <v>107</v>
      </c>
      <c r="K6" s="56" t="s">
        <v>108</v>
      </c>
      <c r="L6" s="56" t="s">
        <v>109</v>
      </c>
      <c r="M6" s="56" t="s">
        <v>110</v>
      </c>
      <c r="N6" s="56" t="s">
        <v>111</v>
      </c>
      <c r="O6" s="56" t="s">
        <v>112</v>
      </c>
      <c r="P6" s="56" t="s">
        <v>113</v>
      </c>
      <c r="Q6" s="56" t="s">
        <v>5</v>
      </c>
      <c r="R6" s="91" t="s">
        <v>114</v>
      </c>
      <c r="S6" s="91" t="s">
        <v>98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</row>
    <row r="7" spans="1:229" ht="11.25">
      <c r="A7" s="5">
        <v>57</v>
      </c>
      <c r="B7" s="11" t="s">
        <v>43</v>
      </c>
      <c r="C7" s="28">
        <v>0</v>
      </c>
      <c r="D7" s="28">
        <v>0</v>
      </c>
      <c r="E7" s="28">
        <v>0</v>
      </c>
      <c r="F7" s="28">
        <v>0</v>
      </c>
      <c r="G7" s="28">
        <v>4315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68345</v>
      </c>
      <c r="P7" s="28"/>
      <c r="Q7" s="29">
        <v>72660</v>
      </c>
      <c r="R7" s="92">
        <v>0.9406138177814478</v>
      </c>
      <c r="S7" s="92">
        <v>0.059386182218552186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</row>
    <row r="8" spans="1:229" ht="11.25">
      <c r="A8" s="5">
        <v>66</v>
      </c>
      <c r="B8" s="11" t="s">
        <v>44</v>
      </c>
      <c r="C8" s="28">
        <v>1042</v>
      </c>
      <c r="D8" s="28">
        <v>2150</v>
      </c>
      <c r="E8" s="28">
        <v>2771</v>
      </c>
      <c r="F8" s="28">
        <v>2844</v>
      </c>
      <c r="G8" s="28">
        <v>3453</v>
      </c>
      <c r="H8" s="28">
        <v>821</v>
      </c>
      <c r="I8" s="28">
        <v>2650</v>
      </c>
      <c r="J8" s="28">
        <v>3925</v>
      </c>
      <c r="K8" s="28">
        <v>806</v>
      </c>
      <c r="L8" s="28">
        <v>1334</v>
      </c>
      <c r="M8" s="28">
        <v>11</v>
      </c>
      <c r="N8" s="28">
        <v>7</v>
      </c>
      <c r="O8" s="28">
        <v>41645</v>
      </c>
      <c r="P8" s="28"/>
      <c r="Q8" s="29">
        <v>63459</v>
      </c>
      <c r="R8" s="92">
        <v>0.6562504924439402</v>
      </c>
      <c r="S8" s="92">
        <v>0.3437495075560598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</row>
    <row r="9" spans="1:229" ht="11.25">
      <c r="A9" s="5">
        <v>67</v>
      </c>
      <c r="B9" s="11" t="s">
        <v>45</v>
      </c>
      <c r="C9" s="28">
        <v>3760</v>
      </c>
      <c r="D9" s="28">
        <v>4751</v>
      </c>
      <c r="E9" s="28">
        <v>1066</v>
      </c>
      <c r="F9" s="28">
        <v>2040</v>
      </c>
      <c r="G9" s="28">
        <v>7741</v>
      </c>
      <c r="H9" s="28">
        <v>3766</v>
      </c>
      <c r="I9" s="28">
        <v>8251</v>
      </c>
      <c r="J9" s="28">
        <v>5943</v>
      </c>
      <c r="K9" s="28">
        <v>3724</v>
      </c>
      <c r="L9" s="28">
        <v>5759</v>
      </c>
      <c r="M9" s="28">
        <v>612</v>
      </c>
      <c r="N9" s="28">
        <v>1747</v>
      </c>
      <c r="O9" s="28">
        <v>96126</v>
      </c>
      <c r="P9" s="28"/>
      <c r="Q9" s="29">
        <v>145286</v>
      </c>
      <c r="R9" s="92">
        <v>0.6616329171427392</v>
      </c>
      <c r="S9" s="92">
        <v>0.3383670828572608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</row>
    <row r="10" spans="1:229" ht="11.25">
      <c r="A10" s="5">
        <v>70</v>
      </c>
      <c r="B10" s="11" t="s">
        <v>46</v>
      </c>
      <c r="C10" s="28">
        <v>2751</v>
      </c>
      <c r="D10" s="28">
        <v>18709</v>
      </c>
      <c r="E10" s="28">
        <v>1070</v>
      </c>
      <c r="F10" s="28">
        <v>1372</v>
      </c>
      <c r="G10" s="28">
        <v>50</v>
      </c>
      <c r="H10" s="28">
        <v>10</v>
      </c>
      <c r="I10" s="28">
        <v>7</v>
      </c>
      <c r="J10" s="28">
        <v>27</v>
      </c>
      <c r="K10" s="28">
        <v>2</v>
      </c>
      <c r="L10" s="28">
        <v>2</v>
      </c>
      <c r="M10" s="28">
        <v>0</v>
      </c>
      <c r="N10" s="28">
        <v>1</v>
      </c>
      <c r="O10" s="28">
        <v>319</v>
      </c>
      <c r="P10" s="28"/>
      <c r="Q10" s="29">
        <v>24320</v>
      </c>
      <c r="R10" s="92">
        <v>0.7692845394736842</v>
      </c>
      <c r="S10" s="92">
        <v>0.23071546052631575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</row>
    <row r="11" spans="1:229" ht="11.25">
      <c r="A11" s="5">
        <v>74</v>
      </c>
      <c r="B11" s="11" t="s">
        <v>256</v>
      </c>
      <c r="C11" s="28">
        <v>121</v>
      </c>
      <c r="D11" s="28">
        <v>81</v>
      </c>
      <c r="E11" s="28">
        <v>19</v>
      </c>
      <c r="F11" s="28">
        <v>46</v>
      </c>
      <c r="G11" s="28">
        <v>7273</v>
      </c>
      <c r="H11" s="28">
        <v>2846</v>
      </c>
      <c r="I11" s="28">
        <v>98</v>
      </c>
      <c r="J11" s="28">
        <v>3540</v>
      </c>
      <c r="K11" s="28">
        <v>244</v>
      </c>
      <c r="L11" s="28">
        <v>88</v>
      </c>
      <c r="M11" s="28">
        <v>6</v>
      </c>
      <c r="N11" s="28">
        <v>10</v>
      </c>
      <c r="O11" s="28">
        <v>34448</v>
      </c>
      <c r="P11" s="28"/>
      <c r="Q11" s="29">
        <v>48820</v>
      </c>
      <c r="R11" s="92">
        <v>0.705612453912331</v>
      </c>
      <c r="S11" s="92">
        <v>0.29438754608766904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</row>
    <row r="12" spans="1:229" ht="11.25">
      <c r="A12" s="5">
        <v>78</v>
      </c>
      <c r="B12" s="11" t="s">
        <v>47</v>
      </c>
      <c r="C12" s="28">
        <v>8771</v>
      </c>
      <c r="D12" s="28">
        <v>5927</v>
      </c>
      <c r="E12" s="28">
        <v>1746</v>
      </c>
      <c r="F12" s="28">
        <v>3557</v>
      </c>
      <c r="G12" s="28">
        <v>13922</v>
      </c>
      <c r="H12" s="28">
        <v>4831</v>
      </c>
      <c r="I12" s="28">
        <v>7942</v>
      </c>
      <c r="J12" s="28">
        <v>13486</v>
      </c>
      <c r="K12" s="28">
        <v>11203</v>
      </c>
      <c r="L12" s="28">
        <v>13245</v>
      </c>
      <c r="M12" s="28">
        <v>1515</v>
      </c>
      <c r="N12" s="28">
        <v>3127</v>
      </c>
      <c r="O12" s="28">
        <v>124462</v>
      </c>
      <c r="P12" s="28"/>
      <c r="Q12" s="29">
        <v>213734</v>
      </c>
      <c r="R12" s="92">
        <v>0.58232195158468</v>
      </c>
      <c r="S12" s="92">
        <v>0.41767804841531997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</row>
    <row r="13" spans="1:229" ht="11.25">
      <c r="A13" s="5">
        <v>80</v>
      </c>
      <c r="B13" s="11" t="s">
        <v>48</v>
      </c>
      <c r="C13" s="28">
        <v>37</v>
      </c>
      <c r="D13" s="28">
        <v>27</v>
      </c>
      <c r="E13" s="28">
        <v>14</v>
      </c>
      <c r="F13" s="28">
        <v>40</v>
      </c>
      <c r="G13" s="28">
        <v>7566</v>
      </c>
      <c r="H13" s="28">
        <v>148</v>
      </c>
      <c r="I13" s="28">
        <v>74</v>
      </c>
      <c r="J13" s="28">
        <v>4853</v>
      </c>
      <c r="K13" s="28">
        <v>5617</v>
      </c>
      <c r="L13" s="28">
        <v>4438</v>
      </c>
      <c r="M13" s="28">
        <v>6</v>
      </c>
      <c r="N13" s="28">
        <v>9</v>
      </c>
      <c r="O13" s="28">
        <v>44177</v>
      </c>
      <c r="P13" s="28"/>
      <c r="Q13" s="29">
        <v>67006</v>
      </c>
      <c r="R13" s="92">
        <v>0.6592991672387547</v>
      </c>
      <c r="S13" s="92">
        <v>0.3407008327612453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</row>
    <row r="14" spans="1:229" ht="11.25">
      <c r="A14" s="5">
        <v>88</v>
      </c>
      <c r="B14" s="11" t="s">
        <v>50</v>
      </c>
      <c r="C14" s="28">
        <v>2613</v>
      </c>
      <c r="D14" s="28">
        <v>5494</v>
      </c>
      <c r="E14" s="28">
        <v>2482</v>
      </c>
      <c r="F14" s="28">
        <v>1603</v>
      </c>
      <c r="G14" s="28">
        <v>5919</v>
      </c>
      <c r="H14" s="28">
        <v>7602</v>
      </c>
      <c r="I14" s="28">
        <v>4148</v>
      </c>
      <c r="J14" s="28">
        <v>18123</v>
      </c>
      <c r="K14" s="28">
        <v>4658</v>
      </c>
      <c r="L14" s="28">
        <v>11345</v>
      </c>
      <c r="M14" s="28">
        <v>821</v>
      </c>
      <c r="N14" s="28">
        <v>2599</v>
      </c>
      <c r="O14" s="28">
        <v>14241</v>
      </c>
      <c r="P14" s="28"/>
      <c r="Q14" s="29">
        <v>81648</v>
      </c>
      <c r="R14" s="92">
        <v>0.22196502057613168</v>
      </c>
      <c r="S14" s="92">
        <v>0.7780349794238683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</row>
    <row r="15" spans="1:229" ht="11.25">
      <c r="A15" s="5">
        <v>89</v>
      </c>
      <c r="B15" s="11" t="s">
        <v>51</v>
      </c>
      <c r="C15" s="28">
        <v>0</v>
      </c>
      <c r="D15" s="28">
        <v>0</v>
      </c>
      <c r="E15" s="28">
        <v>0</v>
      </c>
      <c r="F15" s="28">
        <v>0</v>
      </c>
      <c r="G15" s="28">
        <v>324</v>
      </c>
      <c r="H15" s="28">
        <v>5</v>
      </c>
      <c r="I15" s="28">
        <v>1</v>
      </c>
      <c r="J15" s="28">
        <v>0</v>
      </c>
      <c r="K15" s="28">
        <v>0</v>
      </c>
      <c r="L15" s="28">
        <v>1</v>
      </c>
      <c r="M15" s="28">
        <v>0</v>
      </c>
      <c r="N15" s="28">
        <v>0</v>
      </c>
      <c r="O15" s="28">
        <v>2407</v>
      </c>
      <c r="P15" s="28"/>
      <c r="Q15" s="29">
        <v>2738</v>
      </c>
      <c r="R15" s="92">
        <v>0.879108838568298</v>
      </c>
      <c r="S15" s="92">
        <v>0.12089116143170198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</row>
    <row r="16" spans="1:229" ht="11.25">
      <c r="A16" s="5">
        <v>96</v>
      </c>
      <c r="B16" s="11" t="s">
        <v>238</v>
      </c>
      <c r="C16" s="28">
        <v>1</v>
      </c>
      <c r="D16" s="28">
        <v>0</v>
      </c>
      <c r="E16" s="28">
        <v>0</v>
      </c>
      <c r="F16" s="28">
        <v>1</v>
      </c>
      <c r="G16" s="28">
        <v>5815</v>
      </c>
      <c r="H16" s="28">
        <v>1</v>
      </c>
      <c r="I16" s="28">
        <v>1</v>
      </c>
      <c r="J16" s="28">
        <v>0</v>
      </c>
      <c r="K16" s="28">
        <v>1</v>
      </c>
      <c r="L16" s="28">
        <v>0</v>
      </c>
      <c r="M16" s="28">
        <v>0</v>
      </c>
      <c r="N16" s="28">
        <v>0</v>
      </c>
      <c r="O16" s="28">
        <v>768</v>
      </c>
      <c r="P16" s="28"/>
      <c r="Q16" s="29">
        <v>6588</v>
      </c>
      <c r="R16" s="92">
        <v>0.8826654523375835</v>
      </c>
      <c r="S16" s="92">
        <v>0.11733454766241647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</row>
    <row r="17" spans="1:229" ht="11.25">
      <c r="A17" s="5">
        <v>99</v>
      </c>
      <c r="B17" s="11" t="s">
        <v>52</v>
      </c>
      <c r="C17" s="28">
        <v>6049</v>
      </c>
      <c r="D17" s="28">
        <v>4665</v>
      </c>
      <c r="E17" s="28">
        <v>3528</v>
      </c>
      <c r="F17" s="28">
        <v>5579</v>
      </c>
      <c r="G17" s="28">
        <v>11246</v>
      </c>
      <c r="H17" s="28">
        <v>4196</v>
      </c>
      <c r="I17" s="28">
        <v>5750</v>
      </c>
      <c r="J17" s="28">
        <v>14659</v>
      </c>
      <c r="K17" s="28">
        <v>5481</v>
      </c>
      <c r="L17" s="28">
        <v>8359</v>
      </c>
      <c r="M17" s="28">
        <v>1094</v>
      </c>
      <c r="N17" s="28">
        <v>2630</v>
      </c>
      <c r="O17" s="28">
        <v>135123</v>
      </c>
      <c r="P17" s="28"/>
      <c r="Q17" s="29">
        <v>208359</v>
      </c>
      <c r="R17" s="92">
        <v>0.6485105035059681</v>
      </c>
      <c r="S17" s="92">
        <v>0.35148949649403194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</row>
    <row r="18" spans="1:229" ht="11.25">
      <c r="A18" s="5">
        <v>104</v>
      </c>
      <c r="B18" s="11" t="s">
        <v>53</v>
      </c>
      <c r="C18" s="28">
        <v>7</v>
      </c>
      <c r="D18" s="28">
        <v>7</v>
      </c>
      <c r="E18" s="28">
        <v>5</v>
      </c>
      <c r="F18" s="28">
        <v>547</v>
      </c>
      <c r="G18" s="28">
        <v>3195</v>
      </c>
      <c r="H18" s="28">
        <v>910</v>
      </c>
      <c r="I18" s="28">
        <v>1867</v>
      </c>
      <c r="J18" s="28">
        <v>1084</v>
      </c>
      <c r="K18" s="28">
        <v>1322</v>
      </c>
      <c r="L18" s="28">
        <v>803</v>
      </c>
      <c r="M18" s="28">
        <v>3</v>
      </c>
      <c r="N18" s="28">
        <v>6</v>
      </c>
      <c r="O18" s="28">
        <v>4662</v>
      </c>
      <c r="P18" s="28"/>
      <c r="Q18" s="29">
        <v>14418</v>
      </c>
      <c r="R18" s="92">
        <v>0.3233458177278402</v>
      </c>
      <c r="S18" s="92">
        <v>0.6766541822721598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</row>
    <row r="19" spans="1:229" ht="11.25">
      <c r="A19" s="5">
        <v>106</v>
      </c>
      <c r="B19" s="11" t="s">
        <v>54</v>
      </c>
      <c r="C19" s="28">
        <v>2</v>
      </c>
      <c r="D19" s="28">
        <v>1</v>
      </c>
      <c r="E19" s="28">
        <v>0</v>
      </c>
      <c r="F19" s="28">
        <v>1</v>
      </c>
      <c r="G19" s="28">
        <v>13</v>
      </c>
      <c r="H19" s="28">
        <v>15</v>
      </c>
      <c r="I19" s="28">
        <v>2</v>
      </c>
      <c r="J19" s="28">
        <v>1</v>
      </c>
      <c r="K19" s="28">
        <v>4</v>
      </c>
      <c r="L19" s="28">
        <v>1</v>
      </c>
      <c r="M19" s="28">
        <v>3</v>
      </c>
      <c r="N19" s="28">
        <v>1</v>
      </c>
      <c r="O19" s="28">
        <v>17269</v>
      </c>
      <c r="P19" s="28"/>
      <c r="Q19" s="29">
        <v>17313</v>
      </c>
      <c r="R19" s="92">
        <v>0.997458557153584</v>
      </c>
      <c r="S19" s="92">
        <v>0.0025414428464159977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</row>
    <row r="20" spans="1:229" ht="11.25">
      <c r="A20" s="5">
        <v>107</v>
      </c>
      <c r="B20" s="11" t="s">
        <v>55</v>
      </c>
      <c r="C20" s="28">
        <v>14154</v>
      </c>
      <c r="D20" s="28">
        <v>9162</v>
      </c>
      <c r="E20" s="28">
        <v>2081</v>
      </c>
      <c r="F20" s="28">
        <v>5879</v>
      </c>
      <c r="G20" s="28">
        <v>21106</v>
      </c>
      <c r="H20" s="28">
        <v>6430</v>
      </c>
      <c r="I20" s="28">
        <v>5965</v>
      </c>
      <c r="J20" s="28">
        <v>26844</v>
      </c>
      <c r="K20" s="28">
        <v>7150</v>
      </c>
      <c r="L20" s="28">
        <v>19376</v>
      </c>
      <c r="M20" s="28">
        <v>1091</v>
      </c>
      <c r="N20" s="28">
        <v>5457</v>
      </c>
      <c r="O20" s="28">
        <v>145074</v>
      </c>
      <c r="P20" s="28"/>
      <c r="Q20" s="29">
        <v>269769</v>
      </c>
      <c r="R20" s="92">
        <v>0.5377712042525271</v>
      </c>
      <c r="S20" s="92">
        <v>0.4622287957474729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</row>
    <row r="21" spans="1:229" ht="11.25">
      <c r="A21" s="5"/>
      <c r="B21" s="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93"/>
      <c r="S21" s="93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</row>
    <row r="22" spans="2:229" ht="11.25">
      <c r="B22" s="11" t="s">
        <v>56</v>
      </c>
      <c r="C22" s="29">
        <v>39308</v>
      </c>
      <c r="D22" s="29">
        <v>50974</v>
      </c>
      <c r="E22" s="29">
        <v>14782</v>
      </c>
      <c r="F22" s="29">
        <v>23509</v>
      </c>
      <c r="G22" s="29">
        <v>91938</v>
      </c>
      <c r="H22" s="29">
        <v>31581</v>
      </c>
      <c r="I22" s="29">
        <v>36756</v>
      </c>
      <c r="J22" s="29">
        <v>92485</v>
      </c>
      <c r="K22" s="29">
        <v>40212</v>
      </c>
      <c r="L22" s="29">
        <v>64751</v>
      </c>
      <c r="M22" s="29">
        <v>5162</v>
      </c>
      <c r="N22" s="29">
        <v>15594</v>
      </c>
      <c r="O22" s="29">
        <v>729066</v>
      </c>
      <c r="P22" s="29">
        <v>0</v>
      </c>
      <c r="Q22" s="29">
        <v>1236118</v>
      </c>
      <c r="R22" s="92">
        <v>0.5898029152556633</v>
      </c>
      <c r="S22" s="92">
        <v>0.4101970847443367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</row>
    <row r="23" spans="1:229" ht="11.25">
      <c r="A23" s="5"/>
      <c r="B23" s="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93"/>
      <c r="S23" s="93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</row>
    <row r="24" spans="1:229" ht="11.25">
      <c r="A24" s="5">
        <v>62</v>
      </c>
      <c r="B24" s="11" t="s">
        <v>57</v>
      </c>
      <c r="C24" s="28">
        <v>0</v>
      </c>
      <c r="D24" s="28">
        <v>4</v>
      </c>
      <c r="E24" s="28">
        <v>1918</v>
      </c>
      <c r="F24" s="28">
        <v>277</v>
      </c>
      <c r="G24" s="28">
        <v>12</v>
      </c>
      <c r="H24" s="28">
        <v>2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30</v>
      </c>
      <c r="P24" s="28"/>
      <c r="Q24" s="29">
        <v>2243</v>
      </c>
      <c r="R24" s="92">
        <v>0.85510477039679</v>
      </c>
      <c r="S24" s="92">
        <v>0.14489522960321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</row>
    <row r="25" spans="1:229" ht="11.25">
      <c r="A25" s="5">
        <v>63</v>
      </c>
      <c r="B25" s="11" t="s">
        <v>58</v>
      </c>
      <c r="C25" s="28">
        <v>1</v>
      </c>
      <c r="D25" s="28">
        <v>3</v>
      </c>
      <c r="E25" s="28">
        <v>2</v>
      </c>
      <c r="F25" s="28">
        <v>10</v>
      </c>
      <c r="G25" s="28">
        <v>83</v>
      </c>
      <c r="H25" s="28">
        <v>18243</v>
      </c>
      <c r="I25" s="28">
        <v>25</v>
      </c>
      <c r="J25" s="28">
        <v>5</v>
      </c>
      <c r="K25" s="28">
        <v>3</v>
      </c>
      <c r="L25" s="28">
        <v>3</v>
      </c>
      <c r="M25" s="28">
        <v>0</v>
      </c>
      <c r="N25" s="28">
        <v>0</v>
      </c>
      <c r="O25" s="28">
        <v>311</v>
      </c>
      <c r="P25" s="28"/>
      <c r="Q25" s="29">
        <v>18689</v>
      </c>
      <c r="R25" s="92">
        <v>0.976135694793729</v>
      </c>
      <c r="S25" s="92">
        <v>0.02386430520627103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</row>
    <row r="26" spans="1:229" ht="11.25">
      <c r="A26" s="5">
        <v>65</v>
      </c>
      <c r="B26" s="11" t="s">
        <v>59</v>
      </c>
      <c r="C26" s="28">
        <v>35</v>
      </c>
      <c r="D26" s="28">
        <v>9250</v>
      </c>
      <c r="E26" s="28">
        <v>25</v>
      </c>
      <c r="F26" s="28">
        <v>57</v>
      </c>
      <c r="G26" s="28">
        <v>33</v>
      </c>
      <c r="H26" s="28">
        <v>8</v>
      </c>
      <c r="I26" s="28">
        <v>3</v>
      </c>
      <c r="J26" s="28">
        <v>12</v>
      </c>
      <c r="K26" s="28">
        <v>5</v>
      </c>
      <c r="L26" s="28">
        <v>4</v>
      </c>
      <c r="M26" s="28">
        <v>0</v>
      </c>
      <c r="N26" s="28">
        <v>1</v>
      </c>
      <c r="O26" s="28">
        <v>232</v>
      </c>
      <c r="P26" s="28"/>
      <c r="Q26" s="29">
        <v>9665</v>
      </c>
      <c r="R26" s="92">
        <v>0.9570615623383342</v>
      </c>
      <c r="S26" s="92">
        <v>0.04293843766166583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</row>
    <row r="27" spans="1:229" ht="11.25">
      <c r="A27" s="5">
        <v>68</v>
      </c>
      <c r="B27" s="11" t="s">
        <v>60</v>
      </c>
      <c r="C27" s="28">
        <v>19</v>
      </c>
      <c r="D27" s="28">
        <v>0</v>
      </c>
      <c r="E27" s="28">
        <v>4</v>
      </c>
      <c r="F27" s="28">
        <v>21</v>
      </c>
      <c r="G27" s="28">
        <v>1383</v>
      </c>
      <c r="H27" s="28">
        <v>28</v>
      </c>
      <c r="I27" s="28">
        <v>2</v>
      </c>
      <c r="J27" s="28">
        <v>13</v>
      </c>
      <c r="K27" s="28">
        <v>1</v>
      </c>
      <c r="L27" s="28">
        <v>0</v>
      </c>
      <c r="M27" s="28">
        <v>0</v>
      </c>
      <c r="N27" s="28">
        <v>0</v>
      </c>
      <c r="O27" s="28">
        <v>131</v>
      </c>
      <c r="P27" s="28"/>
      <c r="Q27" s="29">
        <v>1602</v>
      </c>
      <c r="R27" s="92">
        <v>0.8632958801498127</v>
      </c>
      <c r="S27" s="92">
        <v>0.13670411985018727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</row>
    <row r="28" spans="1:229" ht="11.25">
      <c r="A28" s="5">
        <v>76</v>
      </c>
      <c r="B28" s="11" t="s">
        <v>61</v>
      </c>
      <c r="C28" s="28">
        <v>200</v>
      </c>
      <c r="D28" s="28">
        <v>171</v>
      </c>
      <c r="E28" s="28">
        <v>123</v>
      </c>
      <c r="F28" s="28">
        <v>341</v>
      </c>
      <c r="G28" s="28">
        <v>1342</v>
      </c>
      <c r="H28" s="28">
        <v>434</v>
      </c>
      <c r="I28" s="28">
        <v>495</v>
      </c>
      <c r="J28" s="28">
        <v>1032</v>
      </c>
      <c r="K28" s="28">
        <v>694</v>
      </c>
      <c r="L28" s="28">
        <v>733</v>
      </c>
      <c r="M28" s="28">
        <v>93</v>
      </c>
      <c r="N28" s="28">
        <v>110</v>
      </c>
      <c r="O28" s="28">
        <v>7713</v>
      </c>
      <c r="P28" s="28"/>
      <c r="Q28" s="29">
        <v>13481</v>
      </c>
      <c r="R28" s="92">
        <v>0.5721385653883243</v>
      </c>
      <c r="S28" s="92">
        <v>0.4278614346116757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</row>
    <row r="29" spans="1:229" ht="11.25">
      <c r="A29" s="5">
        <v>81</v>
      </c>
      <c r="B29" s="11" t="s">
        <v>62</v>
      </c>
      <c r="C29" s="28">
        <v>1</v>
      </c>
      <c r="D29" s="28">
        <v>1</v>
      </c>
      <c r="E29" s="28"/>
      <c r="F29" s="28">
        <v>7</v>
      </c>
      <c r="G29" s="28">
        <v>1075</v>
      </c>
      <c r="H29" s="28">
        <v>102</v>
      </c>
      <c r="I29" s="28">
        <v>212</v>
      </c>
      <c r="J29" s="28">
        <v>456</v>
      </c>
      <c r="K29" s="28">
        <v>187</v>
      </c>
      <c r="L29" s="28">
        <v>60</v>
      </c>
      <c r="M29" s="28">
        <v>0</v>
      </c>
      <c r="N29" s="28">
        <v>0</v>
      </c>
      <c r="O29" s="28">
        <v>1674</v>
      </c>
      <c r="P29" s="28"/>
      <c r="Q29" s="29">
        <v>3775</v>
      </c>
      <c r="R29" s="92">
        <v>0.4434437086092715</v>
      </c>
      <c r="S29" s="92">
        <v>0.5565562913907285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</row>
    <row r="30" spans="1:229" ht="11.25">
      <c r="A30" s="5">
        <v>85</v>
      </c>
      <c r="B30" s="11" t="s">
        <v>63</v>
      </c>
      <c r="C30" s="28">
        <v>125</v>
      </c>
      <c r="D30" s="28">
        <v>144</v>
      </c>
      <c r="E30" s="28">
        <v>51</v>
      </c>
      <c r="F30" s="28">
        <v>138</v>
      </c>
      <c r="G30" s="28">
        <v>649</v>
      </c>
      <c r="H30" s="28">
        <v>148</v>
      </c>
      <c r="I30" s="28">
        <v>149</v>
      </c>
      <c r="J30" s="28">
        <v>346</v>
      </c>
      <c r="K30" s="28">
        <v>143</v>
      </c>
      <c r="L30" s="28">
        <v>38</v>
      </c>
      <c r="M30" s="28">
        <v>0</v>
      </c>
      <c r="N30" s="28">
        <v>109</v>
      </c>
      <c r="O30" s="28">
        <v>5319</v>
      </c>
      <c r="P30" s="28"/>
      <c r="Q30" s="29">
        <v>7359</v>
      </c>
      <c r="R30" s="92">
        <v>0.7227884223399919</v>
      </c>
      <c r="S30" s="92">
        <v>0.27721157766000815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</row>
    <row r="31" spans="1:229" ht="11.25">
      <c r="A31" s="5">
        <v>94</v>
      </c>
      <c r="B31" s="11" t="s">
        <v>64</v>
      </c>
      <c r="C31" s="28">
        <v>1</v>
      </c>
      <c r="D31" s="28">
        <v>1527</v>
      </c>
      <c r="E31" s="28">
        <v>1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2</v>
      </c>
      <c r="P31" s="28"/>
      <c r="Q31" s="29">
        <v>1531</v>
      </c>
      <c r="R31" s="92">
        <v>0.9973873285434357</v>
      </c>
      <c r="S31" s="92">
        <v>0.0026126714565642972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</row>
    <row r="32" spans="1:229" ht="11.25">
      <c r="A32" s="5"/>
      <c r="B32" s="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93"/>
      <c r="S32" s="93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</row>
    <row r="33" spans="1:229" ht="11.25">
      <c r="A33" s="11"/>
      <c r="B33" s="11" t="s">
        <v>65</v>
      </c>
      <c r="C33" s="29">
        <v>382</v>
      </c>
      <c r="D33" s="29">
        <v>11100</v>
      </c>
      <c r="E33" s="29">
        <v>2124</v>
      </c>
      <c r="F33" s="29">
        <v>851</v>
      </c>
      <c r="G33" s="29">
        <v>4577</v>
      </c>
      <c r="H33" s="29">
        <v>18965</v>
      </c>
      <c r="I33" s="29">
        <v>886</v>
      </c>
      <c r="J33" s="29">
        <v>1864</v>
      </c>
      <c r="K33" s="29">
        <v>1033</v>
      </c>
      <c r="L33" s="29">
        <v>838</v>
      </c>
      <c r="M33" s="29">
        <v>93</v>
      </c>
      <c r="N33" s="29">
        <v>220</v>
      </c>
      <c r="O33" s="29">
        <v>15412</v>
      </c>
      <c r="P33" s="29">
        <v>0</v>
      </c>
      <c r="Q33" s="29">
        <v>58345</v>
      </c>
      <c r="R33" s="92">
        <v>0.2641528837089725</v>
      </c>
      <c r="S33" s="92">
        <v>0.7358471162910275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</row>
    <row r="34" spans="1:229" ht="11.25">
      <c r="A34" s="5"/>
      <c r="B34" s="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93"/>
      <c r="S34" s="93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</row>
    <row r="35" spans="1:229" ht="11.25">
      <c r="A35" s="30"/>
      <c r="B35" s="30" t="s">
        <v>66</v>
      </c>
      <c r="C35" s="29">
        <v>39690</v>
      </c>
      <c r="D35" s="29">
        <v>62074</v>
      </c>
      <c r="E35" s="29">
        <v>16906</v>
      </c>
      <c r="F35" s="29">
        <v>24360</v>
      </c>
      <c r="G35" s="29">
        <v>96515</v>
      </c>
      <c r="H35" s="29">
        <v>50546</v>
      </c>
      <c r="I35" s="29">
        <v>37642</v>
      </c>
      <c r="J35" s="29">
        <v>94349</v>
      </c>
      <c r="K35" s="29">
        <v>41245</v>
      </c>
      <c r="L35" s="29">
        <v>65589</v>
      </c>
      <c r="M35" s="29">
        <v>5255</v>
      </c>
      <c r="N35" s="29">
        <v>15814</v>
      </c>
      <c r="O35" s="29">
        <v>744478</v>
      </c>
      <c r="P35" s="29">
        <v>0</v>
      </c>
      <c r="Q35" s="29">
        <v>1294463</v>
      </c>
      <c r="R35" s="92">
        <v>0.5751249746033683</v>
      </c>
      <c r="S35" s="92">
        <v>0.4248750253966317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</row>
    <row r="36" spans="1:229" ht="11.25">
      <c r="A36" s="5"/>
      <c r="B36" s="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93"/>
      <c r="S36" s="93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</row>
    <row r="37" spans="1:229" ht="12" thickBot="1">
      <c r="A37" s="31"/>
      <c r="B37" s="31" t="s">
        <v>67</v>
      </c>
      <c r="C37" s="61">
        <v>0.03066136305170561</v>
      </c>
      <c r="D37" s="61">
        <v>0.047953475688374256</v>
      </c>
      <c r="E37" s="61">
        <v>0.01306024196906362</v>
      </c>
      <c r="F37" s="61">
        <v>0.01881861435977699</v>
      </c>
      <c r="G37" s="61">
        <v>0.07455987540779459</v>
      </c>
      <c r="H37" s="61">
        <v>0.03904785227542232</v>
      </c>
      <c r="I37" s="61">
        <v>0.029079239808322062</v>
      </c>
      <c r="J37" s="61">
        <v>0.0728865946728489</v>
      </c>
      <c r="K37" s="61">
        <v>0.031862633385427004</v>
      </c>
      <c r="L37" s="61">
        <v>0.05066888740736506</v>
      </c>
      <c r="M37" s="61">
        <v>0.00405959845897488</v>
      </c>
      <c r="N37" s="61">
        <v>0.012216648911556376</v>
      </c>
      <c r="O37" s="61">
        <v>0.5751249746033683</v>
      </c>
      <c r="P37" s="61">
        <v>0</v>
      </c>
      <c r="Q37" s="61">
        <v>1</v>
      </c>
      <c r="R37" s="32"/>
      <c r="S37" s="32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</row>
    <row r="38" spans="2:229" ht="11.25">
      <c r="B38" s="5"/>
      <c r="C38" s="13"/>
      <c r="D38" s="13"/>
      <c r="E38" s="13"/>
      <c r="F38" s="13"/>
      <c r="G38" s="13"/>
      <c r="H38" s="13"/>
      <c r="I38" s="13"/>
      <c r="J38" s="13"/>
      <c r="K38" s="63" t="s">
        <v>2</v>
      </c>
      <c r="L38" s="63" t="s">
        <v>2</v>
      </c>
      <c r="M38" s="63" t="s">
        <v>2</v>
      </c>
      <c r="N38" s="63" t="s">
        <v>2</v>
      </c>
      <c r="O38" s="63" t="s">
        <v>2</v>
      </c>
      <c r="P38" s="63"/>
      <c r="Q38" s="63" t="s">
        <v>2</v>
      </c>
      <c r="R38" s="13"/>
      <c r="S38" s="13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</row>
    <row r="39" spans="2:229" ht="11.25">
      <c r="B39" s="11" t="s">
        <v>86</v>
      </c>
      <c r="C39" s="13"/>
      <c r="D39" s="13"/>
      <c r="E39" s="13"/>
      <c r="F39" s="13"/>
      <c r="G39" s="13"/>
      <c r="H39" s="13"/>
      <c r="I39" s="13"/>
      <c r="J39" s="13"/>
      <c r="K39" s="63" t="s">
        <v>2</v>
      </c>
      <c r="L39" s="63" t="s">
        <v>2</v>
      </c>
      <c r="M39" s="63" t="s">
        <v>2</v>
      </c>
      <c r="N39" s="63" t="s">
        <v>2</v>
      </c>
      <c r="O39" s="63" t="s">
        <v>2</v>
      </c>
      <c r="P39" s="63"/>
      <c r="Q39" s="63" t="s">
        <v>2</v>
      </c>
      <c r="R39" s="13"/>
      <c r="S39" s="13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</row>
    <row r="40" spans="2:229" ht="11.25">
      <c r="B40" s="19" t="s">
        <v>232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13"/>
      <c r="S40" s="13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</row>
    <row r="41" ht="11.25">
      <c r="B41" s="19" t="s">
        <v>115</v>
      </c>
    </row>
    <row r="42" spans="1:229" ht="11.25">
      <c r="A42" s="95"/>
      <c r="B42" s="19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13"/>
      <c r="S42" s="13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</row>
    <row r="43" spans="2:229" ht="11.25">
      <c r="B43" s="5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13"/>
      <c r="S43" s="13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</row>
    <row r="44" spans="1:229" ht="13.5">
      <c r="A44" s="118" t="s">
        <v>257</v>
      </c>
      <c r="B44" s="123" t="s">
        <v>116</v>
      </c>
      <c r="C44" s="123"/>
      <c r="D44" s="123"/>
      <c r="E44" s="123"/>
      <c r="F44" s="123"/>
      <c r="G44" s="123"/>
      <c r="H44" s="126"/>
      <c r="I44" s="126"/>
      <c r="J44" s="126"/>
      <c r="K44" s="126"/>
      <c r="L44" s="126"/>
      <c r="M44" s="126"/>
      <c r="N44" s="126"/>
      <c r="O44" s="126"/>
      <c r="P44" s="126"/>
      <c r="Q44" s="128"/>
      <c r="R44" s="13"/>
      <c r="S44" s="13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</row>
    <row r="45" spans="2:229" ht="13.5">
      <c r="B45" s="123" t="s">
        <v>241</v>
      </c>
      <c r="C45" s="123"/>
      <c r="D45" s="123"/>
      <c r="E45" s="123"/>
      <c r="F45" s="123"/>
      <c r="G45" s="123"/>
      <c r="H45" s="126"/>
      <c r="I45" s="126"/>
      <c r="J45" s="126"/>
      <c r="K45" s="126"/>
      <c r="L45" s="126"/>
      <c r="M45" s="126"/>
      <c r="N45" s="126"/>
      <c r="O45" s="126"/>
      <c r="P45" s="126"/>
      <c r="Q45" s="128"/>
      <c r="R45" s="13"/>
      <c r="S45" s="13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</row>
    <row r="46" spans="1:229" ht="12" thickBot="1">
      <c r="A46" s="5"/>
      <c r="B46" s="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</row>
    <row r="47" spans="1:229" ht="15" customHeight="1">
      <c r="A47" s="24" t="s">
        <v>2</v>
      </c>
      <c r="B47" s="24" t="s">
        <v>2</v>
      </c>
      <c r="C47" s="89" t="s">
        <v>98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0"/>
      <c r="R47" s="13"/>
      <c r="S47" s="13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</row>
    <row r="48" spans="1:229" ht="11.25">
      <c r="A48" s="26" t="s">
        <v>41</v>
      </c>
      <c r="B48" s="26" t="s">
        <v>42</v>
      </c>
      <c r="C48" s="56" t="s">
        <v>100</v>
      </c>
      <c r="D48" s="56" t="s">
        <v>101</v>
      </c>
      <c r="E48" s="56" t="s">
        <v>102</v>
      </c>
      <c r="F48" s="56" t="s">
        <v>103</v>
      </c>
      <c r="G48" s="56" t="s">
        <v>104</v>
      </c>
      <c r="H48" s="56" t="s">
        <v>105</v>
      </c>
      <c r="I48" s="56" t="s">
        <v>106</v>
      </c>
      <c r="J48" s="56" t="s">
        <v>107</v>
      </c>
      <c r="K48" s="56" t="s">
        <v>108</v>
      </c>
      <c r="L48" s="56" t="s">
        <v>109</v>
      </c>
      <c r="M48" s="56" t="s">
        <v>110</v>
      </c>
      <c r="N48" s="56" t="s">
        <v>111</v>
      </c>
      <c r="O48" s="56" t="s">
        <v>112</v>
      </c>
      <c r="P48" s="56" t="s">
        <v>113</v>
      </c>
      <c r="Q48" s="56" t="s">
        <v>5</v>
      </c>
      <c r="R48" s="13"/>
      <c r="S48" s="13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</row>
    <row r="49" spans="1:229" ht="11.25">
      <c r="A49" s="5">
        <v>57</v>
      </c>
      <c r="B49" s="11" t="s">
        <v>43</v>
      </c>
      <c r="C49" s="28">
        <v>0</v>
      </c>
      <c r="D49" s="28">
        <v>0</v>
      </c>
      <c r="E49" s="28">
        <v>0</v>
      </c>
      <c r="F49" s="28">
        <v>0</v>
      </c>
      <c r="G49" s="28">
        <v>2485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60840</v>
      </c>
      <c r="P49" s="28"/>
      <c r="Q49" s="29">
        <v>63325</v>
      </c>
      <c r="R49" s="13"/>
      <c r="S49" s="13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</row>
    <row r="50" spans="1:229" ht="11.25">
      <c r="A50" s="5">
        <v>66</v>
      </c>
      <c r="B50" s="11" t="s">
        <v>44</v>
      </c>
      <c r="C50" s="28">
        <v>1704</v>
      </c>
      <c r="D50" s="28">
        <v>2589</v>
      </c>
      <c r="E50" s="28">
        <v>4144</v>
      </c>
      <c r="F50" s="28">
        <v>3712</v>
      </c>
      <c r="G50" s="28">
        <v>4262</v>
      </c>
      <c r="H50" s="28">
        <v>1234</v>
      </c>
      <c r="I50" s="28">
        <v>3205</v>
      </c>
      <c r="J50" s="28">
        <v>6470</v>
      </c>
      <c r="K50" s="28">
        <v>1264</v>
      </c>
      <c r="L50" s="28">
        <v>1498</v>
      </c>
      <c r="M50" s="28">
        <v>19</v>
      </c>
      <c r="N50" s="28">
        <v>8</v>
      </c>
      <c r="O50" s="28">
        <v>53292</v>
      </c>
      <c r="P50" s="28"/>
      <c r="Q50" s="29">
        <v>83401</v>
      </c>
      <c r="R50" s="13"/>
      <c r="S50" s="13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</row>
    <row r="51" spans="1:229" ht="11.25">
      <c r="A51" s="5">
        <v>67</v>
      </c>
      <c r="B51" s="11" t="s">
        <v>45</v>
      </c>
      <c r="C51" s="28">
        <v>4853</v>
      </c>
      <c r="D51" s="28">
        <v>6137</v>
      </c>
      <c r="E51" s="28">
        <v>1373</v>
      </c>
      <c r="F51" s="28">
        <v>2856</v>
      </c>
      <c r="G51" s="28">
        <v>9710</v>
      </c>
      <c r="H51" s="28">
        <v>5257</v>
      </c>
      <c r="I51" s="28">
        <v>8868</v>
      </c>
      <c r="J51" s="28">
        <v>6849</v>
      </c>
      <c r="K51" s="28">
        <v>4633</v>
      </c>
      <c r="L51" s="28">
        <v>6922</v>
      </c>
      <c r="M51" s="28">
        <v>746</v>
      </c>
      <c r="N51" s="28">
        <v>1669</v>
      </c>
      <c r="O51" s="28">
        <v>125043</v>
      </c>
      <c r="P51" s="28"/>
      <c r="Q51" s="29">
        <v>184916</v>
      </c>
      <c r="R51" s="13"/>
      <c r="S51" s="13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</row>
    <row r="52" spans="1:229" ht="11.25">
      <c r="A52" s="5">
        <v>70</v>
      </c>
      <c r="B52" s="11" t="s">
        <v>46</v>
      </c>
      <c r="C52" s="28">
        <v>4268</v>
      </c>
      <c r="D52" s="28">
        <v>29553</v>
      </c>
      <c r="E52" s="28">
        <v>1723</v>
      </c>
      <c r="F52" s="28">
        <v>2026</v>
      </c>
      <c r="G52" s="28">
        <v>101</v>
      </c>
      <c r="H52" s="28">
        <v>18</v>
      </c>
      <c r="I52" s="28">
        <v>12</v>
      </c>
      <c r="J52" s="28">
        <v>59</v>
      </c>
      <c r="K52" s="28">
        <v>1</v>
      </c>
      <c r="L52" s="28">
        <v>2</v>
      </c>
      <c r="M52" s="28">
        <v>0</v>
      </c>
      <c r="N52" s="28">
        <v>0</v>
      </c>
      <c r="O52" s="28">
        <v>499</v>
      </c>
      <c r="P52" s="28"/>
      <c r="Q52" s="29">
        <v>38262</v>
      </c>
      <c r="R52" s="13"/>
      <c r="S52" s="13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</row>
    <row r="53" spans="1:229" ht="11.25">
      <c r="A53" s="5">
        <v>74</v>
      </c>
      <c r="B53" s="11" t="s">
        <v>256</v>
      </c>
      <c r="C53" s="28">
        <v>99</v>
      </c>
      <c r="D53" s="28">
        <v>85</v>
      </c>
      <c r="E53" s="28">
        <v>25</v>
      </c>
      <c r="F53" s="28">
        <v>43</v>
      </c>
      <c r="G53" s="28">
        <v>9304</v>
      </c>
      <c r="H53" s="28">
        <v>3691</v>
      </c>
      <c r="I53" s="28">
        <v>121</v>
      </c>
      <c r="J53" s="28">
        <v>4255</v>
      </c>
      <c r="K53" s="28">
        <v>384</v>
      </c>
      <c r="L53" s="28">
        <v>115</v>
      </c>
      <c r="M53" s="28">
        <v>4</v>
      </c>
      <c r="N53" s="28">
        <v>22</v>
      </c>
      <c r="O53" s="28">
        <v>43784</v>
      </c>
      <c r="P53" s="28"/>
      <c r="Q53" s="29">
        <v>61932</v>
      </c>
      <c r="R53" s="13"/>
      <c r="S53" s="13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</row>
    <row r="54" spans="1:229" ht="11.25">
      <c r="A54" s="5">
        <v>78</v>
      </c>
      <c r="B54" s="11" t="s">
        <v>47</v>
      </c>
      <c r="C54" s="28">
        <v>9440</v>
      </c>
      <c r="D54" s="28">
        <v>6690</v>
      </c>
      <c r="E54" s="28">
        <v>2140</v>
      </c>
      <c r="F54" s="28">
        <v>4392</v>
      </c>
      <c r="G54" s="28">
        <v>14904</v>
      </c>
      <c r="H54" s="28">
        <v>5513</v>
      </c>
      <c r="I54" s="28">
        <v>8490</v>
      </c>
      <c r="J54" s="28">
        <v>15238</v>
      </c>
      <c r="K54" s="28">
        <v>11758</v>
      </c>
      <c r="L54" s="28">
        <v>12964</v>
      </c>
      <c r="M54" s="28">
        <v>1611</v>
      </c>
      <c r="N54" s="28">
        <v>2660</v>
      </c>
      <c r="O54" s="28">
        <v>132166</v>
      </c>
      <c r="P54" s="28"/>
      <c r="Q54" s="29">
        <v>227966</v>
      </c>
      <c r="R54" s="13"/>
      <c r="S54" s="13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</row>
    <row r="55" spans="1:229" ht="11.25">
      <c r="A55" s="5">
        <v>80</v>
      </c>
      <c r="B55" s="11" t="s">
        <v>48</v>
      </c>
      <c r="C55" s="28">
        <v>54</v>
      </c>
      <c r="D55" s="28">
        <v>37</v>
      </c>
      <c r="E55" s="28">
        <v>24</v>
      </c>
      <c r="F55" s="28">
        <v>60</v>
      </c>
      <c r="G55" s="28">
        <v>7678</v>
      </c>
      <c r="H55" s="28">
        <v>178</v>
      </c>
      <c r="I55" s="28">
        <v>98</v>
      </c>
      <c r="J55" s="28">
        <v>5296</v>
      </c>
      <c r="K55" s="28">
        <v>5246</v>
      </c>
      <c r="L55" s="28">
        <v>4877</v>
      </c>
      <c r="M55" s="28">
        <v>11</v>
      </c>
      <c r="N55" s="28">
        <v>19</v>
      </c>
      <c r="O55" s="28">
        <v>43366</v>
      </c>
      <c r="P55" s="28"/>
      <c r="Q55" s="29">
        <v>66944</v>
      </c>
      <c r="R55" s="13"/>
      <c r="S55" s="13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</row>
    <row r="56" spans="1:229" ht="11.25">
      <c r="A56" s="5">
        <v>88</v>
      </c>
      <c r="B56" s="11" t="s">
        <v>50</v>
      </c>
      <c r="C56" s="28">
        <v>2943</v>
      </c>
      <c r="D56" s="28">
        <v>6076</v>
      </c>
      <c r="E56" s="28">
        <v>3837</v>
      </c>
      <c r="F56" s="28">
        <v>2167</v>
      </c>
      <c r="G56" s="28">
        <v>6697</v>
      </c>
      <c r="H56" s="28">
        <v>8099</v>
      </c>
      <c r="I56" s="28">
        <v>4569</v>
      </c>
      <c r="J56" s="28">
        <v>21530</v>
      </c>
      <c r="K56" s="28">
        <v>6118</v>
      </c>
      <c r="L56" s="28">
        <v>14133</v>
      </c>
      <c r="M56" s="28">
        <v>991</v>
      </c>
      <c r="N56" s="28">
        <v>2792</v>
      </c>
      <c r="O56" s="28">
        <v>14913</v>
      </c>
      <c r="P56" s="28"/>
      <c r="Q56" s="29">
        <v>94865</v>
      </c>
      <c r="R56" s="13"/>
      <c r="S56" s="13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</row>
    <row r="57" spans="1:229" ht="11.25">
      <c r="A57" s="5">
        <v>89</v>
      </c>
      <c r="B57" s="11" t="s">
        <v>51</v>
      </c>
      <c r="C57" s="28">
        <v>0</v>
      </c>
      <c r="D57" s="28">
        <v>0</v>
      </c>
      <c r="E57" s="28">
        <v>0</v>
      </c>
      <c r="F57" s="28">
        <v>0</v>
      </c>
      <c r="G57" s="28">
        <v>233</v>
      </c>
      <c r="H57" s="28">
        <v>0</v>
      </c>
      <c r="I57" s="28">
        <v>1</v>
      </c>
      <c r="J57" s="28">
        <v>0</v>
      </c>
      <c r="K57" s="28">
        <v>0</v>
      </c>
      <c r="L57" s="28">
        <v>2</v>
      </c>
      <c r="M57" s="28">
        <v>0</v>
      </c>
      <c r="N57" s="28">
        <v>0</v>
      </c>
      <c r="O57" s="28">
        <v>2385</v>
      </c>
      <c r="P57" s="28"/>
      <c r="Q57" s="29">
        <v>2621</v>
      </c>
      <c r="R57" s="13"/>
      <c r="S57" s="13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</row>
    <row r="58" spans="1:229" ht="11.25">
      <c r="A58" s="5">
        <v>96</v>
      </c>
      <c r="B58" s="11" t="s">
        <v>238</v>
      </c>
      <c r="C58" s="28">
        <v>2</v>
      </c>
      <c r="D58" s="28">
        <v>0</v>
      </c>
      <c r="E58" s="28">
        <v>0</v>
      </c>
      <c r="F58" s="28">
        <v>0</v>
      </c>
      <c r="G58" s="28">
        <v>7526</v>
      </c>
      <c r="H58" s="28">
        <v>3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860</v>
      </c>
      <c r="P58" s="28"/>
      <c r="Q58" s="29">
        <v>8391</v>
      </c>
      <c r="R58" s="13"/>
      <c r="S58" s="13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</row>
    <row r="59" spans="1:229" ht="11.25">
      <c r="A59" s="5">
        <v>99</v>
      </c>
      <c r="B59" s="11" t="s">
        <v>52</v>
      </c>
      <c r="C59" s="28">
        <v>8106</v>
      </c>
      <c r="D59" s="28">
        <v>7590</v>
      </c>
      <c r="E59" s="28">
        <v>6887</v>
      </c>
      <c r="F59" s="28">
        <v>9002</v>
      </c>
      <c r="G59" s="28">
        <v>15898</v>
      </c>
      <c r="H59" s="28">
        <v>6048</v>
      </c>
      <c r="I59" s="28">
        <v>7815</v>
      </c>
      <c r="J59" s="28">
        <v>20780</v>
      </c>
      <c r="K59" s="28">
        <v>6622</v>
      </c>
      <c r="L59" s="28">
        <v>9633</v>
      </c>
      <c r="M59" s="28">
        <v>1549</v>
      </c>
      <c r="N59" s="28">
        <v>2828</v>
      </c>
      <c r="O59" s="28">
        <v>169769</v>
      </c>
      <c r="P59" s="28"/>
      <c r="Q59" s="29">
        <v>272527</v>
      </c>
      <c r="R59" s="13"/>
      <c r="S59" s="13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</row>
    <row r="60" spans="1:229" ht="11.25">
      <c r="A60" s="5">
        <v>104</v>
      </c>
      <c r="B60" s="11" t="s">
        <v>53</v>
      </c>
      <c r="C60" s="28">
        <v>10</v>
      </c>
      <c r="D60" s="28">
        <v>3</v>
      </c>
      <c r="E60" s="28"/>
      <c r="F60" s="28">
        <v>397</v>
      </c>
      <c r="G60" s="28">
        <v>2040</v>
      </c>
      <c r="H60" s="28">
        <v>582</v>
      </c>
      <c r="I60" s="28">
        <v>1022</v>
      </c>
      <c r="J60" s="28">
        <v>819</v>
      </c>
      <c r="K60" s="28">
        <v>941</v>
      </c>
      <c r="L60" s="28">
        <v>570</v>
      </c>
      <c r="M60" s="28">
        <v>1</v>
      </c>
      <c r="N60" s="28">
        <v>11</v>
      </c>
      <c r="O60" s="28">
        <v>3649</v>
      </c>
      <c r="P60" s="28"/>
      <c r="Q60" s="29">
        <v>10045</v>
      </c>
      <c r="R60" s="13"/>
      <c r="S60" s="13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</row>
    <row r="61" spans="1:229" ht="11.25">
      <c r="A61" s="5">
        <v>106</v>
      </c>
      <c r="B61" s="11" t="s">
        <v>54</v>
      </c>
      <c r="C61" s="28">
        <v>3</v>
      </c>
      <c r="D61" s="28">
        <v>0</v>
      </c>
      <c r="E61" s="28">
        <v>0</v>
      </c>
      <c r="F61" s="28">
        <v>0</v>
      </c>
      <c r="G61" s="28">
        <v>10</v>
      </c>
      <c r="H61" s="28">
        <v>11</v>
      </c>
      <c r="I61" s="28">
        <v>0</v>
      </c>
      <c r="J61" s="28">
        <v>0</v>
      </c>
      <c r="K61" s="28">
        <v>0</v>
      </c>
      <c r="L61" s="28">
        <v>1</v>
      </c>
      <c r="M61" s="28">
        <v>3</v>
      </c>
      <c r="N61" s="28">
        <v>1</v>
      </c>
      <c r="O61" s="28">
        <v>17204</v>
      </c>
      <c r="P61" s="28"/>
      <c r="Q61" s="29">
        <v>17233</v>
      </c>
      <c r="R61" s="13"/>
      <c r="S61" s="13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</row>
    <row r="62" spans="1:229" ht="11.25">
      <c r="A62" s="5">
        <v>107</v>
      </c>
      <c r="B62" s="11" t="s">
        <v>55</v>
      </c>
      <c r="C62" s="28">
        <v>21803</v>
      </c>
      <c r="D62" s="28">
        <v>15304</v>
      </c>
      <c r="E62" s="28">
        <v>4431</v>
      </c>
      <c r="F62" s="28">
        <v>10550</v>
      </c>
      <c r="G62" s="28">
        <v>34835</v>
      </c>
      <c r="H62" s="28">
        <v>10887</v>
      </c>
      <c r="I62" s="28">
        <v>10173</v>
      </c>
      <c r="J62" s="28">
        <v>43407</v>
      </c>
      <c r="K62" s="28">
        <v>10097</v>
      </c>
      <c r="L62" s="28">
        <v>27911</v>
      </c>
      <c r="M62" s="28">
        <v>1558</v>
      </c>
      <c r="N62" s="28">
        <v>7984</v>
      </c>
      <c r="O62" s="28">
        <v>215782</v>
      </c>
      <c r="P62" s="28"/>
      <c r="Q62" s="29">
        <v>414722</v>
      </c>
      <c r="R62" s="13"/>
      <c r="S62" s="13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</row>
    <row r="63" spans="1:229" ht="11.25">
      <c r="A63" s="5"/>
      <c r="B63" s="5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13"/>
      <c r="S63" s="13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</row>
    <row r="64" spans="2:229" ht="11.25">
      <c r="B64" s="11" t="s">
        <v>56</v>
      </c>
      <c r="C64" s="29">
        <v>53285</v>
      </c>
      <c r="D64" s="29">
        <v>74064</v>
      </c>
      <c r="E64" s="29">
        <v>24584</v>
      </c>
      <c r="F64" s="29">
        <v>35205</v>
      </c>
      <c r="G64" s="29">
        <v>115683</v>
      </c>
      <c r="H64" s="29">
        <v>41521</v>
      </c>
      <c r="I64" s="29">
        <v>44374</v>
      </c>
      <c r="J64" s="29">
        <v>124703</v>
      </c>
      <c r="K64" s="29">
        <v>47064</v>
      </c>
      <c r="L64" s="29">
        <v>78628</v>
      </c>
      <c r="M64" s="29">
        <v>6493</v>
      </c>
      <c r="N64" s="29">
        <v>17994</v>
      </c>
      <c r="O64" s="29">
        <v>883552</v>
      </c>
      <c r="P64" s="29">
        <v>0</v>
      </c>
      <c r="Q64" s="29">
        <v>1547150</v>
      </c>
      <c r="R64" s="13"/>
      <c r="S64" s="13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</row>
    <row r="65" spans="1:229" ht="11.25">
      <c r="A65" s="5"/>
      <c r="B65" s="5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13"/>
      <c r="S65" s="13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</row>
    <row r="66" spans="1:229" ht="11.25">
      <c r="A66" s="5">
        <v>62</v>
      </c>
      <c r="B66" s="11" t="s">
        <v>57</v>
      </c>
      <c r="C66" s="28">
        <v>0</v>
      </c>
      <c r="D66" s="28">
        <v>6</v>
      </c>
      <c r="E66" s="28">
        <v>4974</v>
      </c>
      <c r="F66" s="28">
        <v>714</v>
      </c>
      <c r="G66" s="28">
        <v>20</v>
      </c>
      <c r="H66" s="28">
        <v>4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28</v>
      </c>
      <c r="P66" s="28"/>
      <c r="Q66" s="29">
        <v>5746</v>
      </c>
      <c r="R66" s="13"/>
      <c r="S66" s="13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</row>
    <row r="67" spans="1:229" ht="11.25">
      <c r="A67" s="5">
        <v>63</v>
      </c>
      <c r="B67" s="11" t="s">
        <v>58</v>
      </c>
      <c r="C67" s="28">
        <v>3</v>
      </c>
      <c r="D67" s="28">
        <v>0</v>
      </c>
      <c r="E67" s="28">
        <v>3</v>
      </c>
      <c r="F67" s="28">
        <v>8</v>
      </c>
      <c r="G67" s="28">
        <v>110</v>
      </c>
      <c r="H67" s="28">
        <v>30009</v>
      </c>
      <c r="I67" s="28">
        <v>23</v>
      </c>
      <c r="J67" s="28">
        <v>4</v>
      </c>
      <c r="K67" s="28">
        <v>4</v>
      </c>
      <c r="L67" s="28">
        <v>2</v>
      </c>
      <c r="M67" s="28">
        <v>0</v>
      </c>
      <c r="N67" s="28">
        <v>0</v>
      </c>
      <c r="O67" s="28">
        <v>421</v>
      </c>
      <c r="P67" s="28"/>
      <c r="Q67" s="29">
        <v>30587</v>
      </c>
      <c r="R67" s="13"/>
      <c r="S67" s="13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</row>
    <row r="68" spans="1:229" ht="11.25">
      <c r="A68" s="5">
        <v>65</v>
      </c>
      <c r="B68" s="11" t="s">
        <v>59</v>
      </c>
      <c r="C68" s="28">
        <v>78</v>
      </c>
      <c r="D68" s="28">
        <v>22720</v>
      </c>
      <c r="E68" s="28">
        <v>73</v>
      </c>
      <c r="F68" s="28">
        <v>138</v>
      </c>
      <c r="G68" s="28">
        <v>77</v>
      </c>
      <c r="H68" s="28">
        <v>20</v>
      </c>
      <c r="I68" s="28">
        <v>7</v>
      </c>
      <c r="J68" s="28">
        <v>17</v>
      </c>
      <c r="K68" s="28">
        <v>14</v>
      </c>
      <c r="L68" s="28">
        <v>7</v>
      </c>
      <c r="M68" s="28">
        <v>0</v>
      </c>
      <c r="N68" s="28">
        <v>2</v>
      </c>
      <c r="O68" s="28">
        <v>509</v>
      </c>
      <c r="P68" s="28"/>
      <c r="Q68" s="29">
        <v>23662</v>
      </c>
      <c r="R68" s="13"/>
      <c r="S68" s="13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</row>
    <row r="69" spans="1:229" ht="11.25">
      <c r="A69" s="5">
        <v>68</v>
      </c>
      <c r="B69" s="11" t="s">
        <v>60</v>
      </c>
      <c r="C69" s="28">
        <v>33</v>
      </c>
      <c r="D69" s="28">
        <v>0</v>
      </c>
      <c r="E69" s="28">
        <v>7</v>
      </c>
      <c r="F69" s="28">
        <v>38</v>
      </c>
      <c r="G69" s="28">
        <v>3384</v>
      </c>
      <c r="H69" s="28">
        <v>55</v>
      </c>
      <c r="I69" s="28">
        <v>5</v>
      </c>
      <c r="J69" s="28">
        <v>15</v>
      </c>
      <c r="K69" s="28">
        <v>2</v>
      </c>
      <c r="L69" s="28">
        <v>0</v>
      </c>
      <c r="M69" s="28">
        <v>0</v>
      </c>
      <c r="N69" s="28">
        <v>0</v>
      </c>
      <c r="O69" s="28">
        <v>212</v>
      </c>
      <c r="P69" s="28"/>
      <c r="Q69" s="29">
        <v>3751</v>
      </c>
      <c r="R69" s="13"/>
      <c r="S69" s="13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</row>
    <row r="70" spans="1:229" ht="11.25">
      <c r="A70" s="5">
        <v>76</v>
      </c>
      <c r="B70" s="11" t="s">
        <v>61</v>
      </c>
      <c r="C70" s="28">
        <v>275</v>
      </c>
      <c r="D70" s="28">
        <v>247</v>
      </c>
      <c r="E70" s="28">
        <v>196</v>
      </c>
      <c r="F70" s="28">
        <v>453</v>
      </c>
      <c r="G70" s="28">
        <v>1488</v>
      </c>
      <c r="H70" s="28">
        <v>565</v>
      </c>
      <c r="I70" s="28">
        <v>591</v>
      </c>
      <c r="J70" s="28">
        <v>1108</v>
      </c>
      <c r="K70" s="28">
        <v>783</v>
      </c>
      <c r="L70" s="28">
        <v>947</v>
      </c>
      <c r="M70" s="28">
        <v>181</v>
      </c>
      <c r="N70" s="28">
        <v>163</v>
      </c>
      <c r="O70" s="28">
        <v>7403</v>
      </c>
      <c r="P70" s="28"/>
      <c r="Q70" s="29">
        <v>14400</v>
      </c>
      <c r="R70" s="13"/>
      <c r="S70" s="13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</row>
    <row r="71" spans="1:229" ht="11.25">
      <c r="A71" s="5">
        <v>81</v>
      </c>
      <c r="B71" s="11" t="s">
        <v>62</v>
      </c>
      <c r="C71" s="28">
        <v>1</v>
      </c>
      <c r="D71" s="28">
        <v>6</v>
      </c>
      <c r="E71" s="28">
        <v>0</v>
      </c>
      <c r="F71" s="28">
        <v>6</v>
      </c>
      <c r="G71" s="28">
        <v>1526</v>
      </c>
      <c r="H71" s="28">
        <v>178</v>
      </c>
      <c r="I71" s="28">
        <v>338</v>
      </c>
      <c r="J71" s="28">
        <v>652</v>
      </c>
      <c r="K71" s="28">
        <v>275</v>
      </c>
      <c r="L71" s="28">
        <v>61</v>
      </c>
      <c r="M71" s="28">
        <v>0</v>
      </c>
      <c r="N71" s="28">
        <v>0</v>
      </c>
      <c r="O71" s="28">
        <v>2128</v>
      </c>
      <c r="P71" s="28"/>
      <c r="Q71" s="29">
        <v>5171</v>
      </c>
      <c r="R71" s="13"/>
      <c r="S71" s="13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</row>
    <row r="72" spans="1:229" ht="11.25">
      <c r="A72" s="5">
        <v>85</v>
      </c>
      <c r="B72" s="11" t="s">
        <v>63</v>
      </c>
      <c r="C72" s="28">
        <v>246</v>
      </c>
      <c r="D72" s="28">
        <v>270</v>
      </c>
      <c r="E72" s="28">
        <v>100</v>
      </c>
      <c r="F72" s="28">
        <v>249</v>
      </c>
      <c r="G72" s="28">
        <v>1143</v>
      </c>
      <c r="H72" s="28">
        <v>263</v>
      </c>
      <c r="I72" s="28">
        <v>342</v>
      </c>
      <c r="J72" s="28">
        <v>698</v>
      </c>
      <c r="K72" s="28">
        <v>278</v>
      </c>
      <c r="L72" s="28">
        <v>79</v>
      </c>
      <c r="M72" s="28">
        <v>0</v>
      </c>
      <c r="N72" s="28">
        <v>170</v>
      </c>
      <c r="O72" s="28">
        <v>8605</v>
      </c>
      <c r="P72" s="28"/>
      <c r="Q72" s="29">
        <v>12443</v>
      </c>
      <c r="R72" s="13"/>
      <c r="S72" s="13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</row>
    <row r="73" spans="1:229" ht="11.25">
      <c r="A73" s="5">
        <v>94</v>
      </c>
      <c r="B73" s="11" t="s">
        <v>64</v>
      </c>
      <c r="C73" s="28">
        <v>2</v>
      </c>
      <c r="D73" s="28">
        <v>3415</v>
      </c>
      <c r="E73" s="28">
        <v>3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2</v>
      </c>
      <c r="P73" s="28"/>
      <c r="Q73" s="29">
        <v>3422</v>
      </c>
      <c r="R73" s="13"/>
      <c r="S73" s="13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</row>
    <row r="74" spans="1:229" ht="11.25">
      <c r="A74" s="5"/>
      <c r="B74" s="5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13"/>
      <c r="S74" s="13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</row>
    <row r="75" spans="1:229" ht="11.25">
      <c r="A75" s="11"/>
      <c r="B75" s="11" t="s">
        <v>65</v>
      </c>
      <c r="C75" s="29">
        <v>638</v>
      </c>
      <c r="D75" s="29">
        <v>26664</v>
      </c>
      <c r="E75" s="29">
        <v>5356</v>
      </c>
      <c r="F75" s="29">
        <v>1606</v>
      </c>
      <c r="G75" s="29">
        <v>7748</v>
      </c>
      <c r="H75" s="29">
        <v>31094</v>
      </c>
      <c r="I75" s="29">
        <v>1306</v>
      </c>
      <c r="J75" s="29">
        <v>2494</v>
      </c>
      <c r="K75" s="29">
        <v>1356</v>
      </c>
      <c r="L75" s="29">
        <v>1096</v>
      </c>
      <c r="M75" s="29">
        <v>181</v>
      </c>
      <c r="N75" s="29">
        <v>335</v>
      </c>
      <c r="O75" s="29">
        <v>19308</v>
      </c>
      <c r="P75" s="29">
        <v>0</v>
      </c>
      <c r="Q75" s="29">
        <v>99182</v>
      </c>
      <c r="R75" s="13"/>
      <c r="S75" s="13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</row>
    <row r="76" spans="1:229" ht="11.25">
      <c r="A76" s="5"/>
      <c r="B76" s="5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13"/>
      <c r="S76" s="13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</row>
    <row r="77" spans="1:229" ht="11.25">
      <c r="A77" s="30"/>
      <c r="B77" s="30" t="s">
        <v>66</v>
      </c>
      <c r="C77" s="29">
        <v>53923</v>
      </c>
      <c r="D77" s="29">
        <v>100728</v>
      </c>
      <c r="E77" s="29">
        <v>29940</v>
      </c>
      <c r="F77" s="29">
        <v>36811</v>
      </c>
      <c r="G77" s="29">
        <v>123431</v>
      </c>
      <c r="H77" s="29">
        <v>72615</v>
      </c>
      <c r="I77" s="29">
        <v>45680</v>
      </c>
      <c r="J77" s="29">
        <v>127197</v>
      </c>
      <c r="K77" s="29">
        <v>48420</v>
      </c>
      <c r="L77" s="29">
        <v>79724</v>
      </c>
      <c r="M77" s="29">
        <v>6674</v>
      </c>
      <c r="N77" s="29">
        <v>18329</v>
      </c>
      <c r="O77" s="29">
        <v>902860</v>
      </c>
      <c r="P77" s="29">
        <v>0</v>
      </c>
      <c r="Q77" s="29">
        <v>1646332</v>
      </c>
      <c r="R77" s="13"/>
      <c r="S77" s="13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</row>
    <row r="78" spans="1:229" ht="11.25">
      <c r="A78" s="5"/>
      <c r="B78" s="5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13"/>
      <c r="S78" s="13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</row>
    <row r="79" spans="1:229" ht="12" thickBot="1">
      <c r="A79" s="31"/>
      <c r="B79" s="31" t="s">
        <v>67</v>
      </c>
      <c r="C79" s="61">
        <v>0.03275341790112808</v>
      </c>
      <c r="D79" s="61">
        <v>0.06118328502391984</v>
      </c>
      <c r="E79" s="61">
        <v>0.018185882312923517</v>
      </c>
      <c r="F79" s="61">
        <v>0.02235940259923272</v>
      </c>
      <c r="G79" s="61">
        <v>0.0749733346615385</v>
      </c>
      <c r="H79" s="61">
        <v>0.04410714242327793</v>
      </c>
      <c r="I79" s="61">
        <v>0.02774652986153461</v>
      </c>
      <c r="J79" s="61">
        <v>0.07726084410677797</v>
      </c>
      <c r="K79" s="61">
        <v>0.029410835724507572</v>
      </c>
      <c r="L79" s="61">
        <v>0.048425226503524196</v>
      </c>
      <c r="M79" s="61">
        <v>0.004053860339226839</v>
      </c>
      <c r="N79" s="61">
        <v>0.011133234365850873</v>
      </c>
      <c r="O79" s="61">
        <v>0.5484070041765573</v>
      </c>
      <c r="P79" s="32">
        <v>0</v>
      </c>
      <c r="Q79" s="61">
        <v>1</v>
      </c>
      <c r="R79" s="13"/>
      <c r="S79" s="13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</row>
    <row r="80" spans="2:229" ht="11.25">
      <c r="B80" s="5"/>
      <c r="C80" s="13"/>
      <c r="D80" s="13"/>
      <c r="E80" s="13"/>
      <c r="F80" s="13"/>
      <c r="G80" s="13"/>
      <c r="H80" s="13"/>
      <c r="I80" s="13"/>
      <c r="J80" s="13"/>
      <c r="K80" s="63" t="s">
        <v>2</v>
      </c>
      <c r="L80" s="63" t="s">
        <v>2</v>
      </c>
      <c r="M80" s="63" t="s">
        <v>2</v>
      </c>
      <c r="N80" s="63" t="s">
        <v>2</v>
      </c>
      <c r="O80" s="63" t="s">
        <v>2</v>
      </c>
      <c r="P80" s="63"/>
      <c r="Q80" s="63" t="s">
        <v>2</v>
      </c>
      <c r="R80" s="13"/>
      <c r="S80" s="13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</row>
    <row r="81" spans="2:229" ht="11.25">
      <c r="B81" s="11" t="s">
        <v>86</v>
      </c>
      <c r="C81" s="13"/>
      <c r="D81" s="13"/>
      <c r="E81" s="13"/>
      <c r="F81" s="13"/>
      <c r="G81" s="13"/>
      <c r="H81" s="13"/>
      <c r="I81" s="13"/>
      <c r="J81" s="13"/>
      <c r="K81" s="63" t="s">
        <v>2</v>
      </c>
      <c r="L81" s="63" t="s">
        <v>2</v>
      </c>
      <c r="M81" s="63" t="s">
        <v>2</v>
      </c>
      <c r="N81" s="63" t="s">
        <v>2</v>
      </c>
      <c r="O81" s="63" t="s">
        <v>2</v>
      </c>
      <c r="P81" s="63"/>
      <c r="Q81" s="63" t="s">
        <v>2</v>
      </c>
      <c r="R81" s="13"/>
      <c r="S81" s="13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</row>
    <row r="82" spans="2:229" ht="11.25">
      <c r="B82" s="11" t="s">
        <v>232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</row>
    <row r="83" spans="2:229" ht="11.25">
      <c r="B83" s="11" t="s">
        <v>115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</row>
    <row r="84" spans="1:229" ht="11.25">
      <c r="A84" s="95"/>
      <c r="B84" s="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</row>
    <row r="85" spans="2:229" ht="11.25">
      <c r="B85" s="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</row>
    <row r="86" spans="1:229" ht="13.5">
      <c r="A86" s="118" t="s">
        <v>257</v>
      </c>
      <c r="B86" s="123" t="s">
        <v>117</v>
      </c>
      <c r="C86" s="123"/>
      <c r="D86" s="123"/>
      <c r="E86" s="123"/>
      <c r="F86" s="123"/>
      <c r="G86" s="123"/>
      <c r="H86" s="126"/>
      <c r="I86" s="126"/>
      <c r="J86" s="126"/>
      <c r="K86" s="126"/>
      <c r="L86" s="126"/>
      <c r="M86" s="126"/>
      <c r="N86" s="126"/>
      <c r="O86" s="126"/>
      <c r="P86" s="126"/>
      <c r="Q86" s="128"/>
      <c r="R86" s="13"/>
      <c r="S86" s="13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</row>
    <row r="87" spans="2:229" ht="13.5">
      <c r="B87" s="123" t="s">
        <v>242</v>
      </c>
      <c r="C87" s="123"/>
      <c r="D87" s="123"/>
      <c r="E87" s="123"/>
      <c r="F87" s="123"/>
      <c r="G87" s="123"/>
      <c r="H87" s="126"/>
      <c r="I87" s="126"/>
      <c r="J87" s="126"/>
      <c r="K87" s="126"/>
      <c r="L87" s="126"/>
      <c r="M87" s="126"/>
      <c r="N87" s="126"/>
      <c r="O87" s="126"/>
      <c r="P87" s="126"/>
      <c r="Q87" s="128"/>
      <c r="R87" s="13"/>
      <c r="S87" s="13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</row>
    <row r="88" spans="1:229" ht="12" thickBot="1">
      <c r="A88" s="19"/>
      <c r="B88" s="19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</row>
    <row r="89" spans="1:229" ht="11.25">
      <c r="A89" s="24" t="s">
        <v>2</v>
      </c>
      <c r="B89" s="24" t="s">
        <v>2</v>
      </c>
      <c r="C89" s="89" t="s">
        <v>98</v>
      </c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90"/>
      <c r="R89" s="13"/>
      <c r="S89" s="13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</row>
    <row r="90" spans="1:229" ht="11.25">
      <c r="A90" s="26" t="s">
        <v>41</v>
      </c>
      <c r="B90" s="26" t="s">
        <v>42</v>
      </c>
      <c r="C90" s="56" t="s">
        <v>100</v>
      </c>
      <c r="D90" s="56" t="s">
        <v>101</v>
      </c>
      <c r="E90" s="56" t="s">
        <v>102</v>
      </c>
      <c r="F90" s="56" t="s">
        <v>103</v>
      </c>
      <c r="G90" s="56" t="s">
        <v>104</v>
      </c>
      <c r="H90" s="56" t="s">
        <v>105</v>
      </c>
      <c r="I90" s="56" t="s">
        <v>106</v>
      </c>
      <c r="J90" s="56" t="s">
        <v>107</v>
      </c>
      <c r="K90" s="56" t="s">
        <v>108</v>
      </c>
      <c r="L90" s="56" t="s">
        <v>109</v>
      </c>
      <c r="M90" s="56" t="s">
        <v>110</v>
      </c>
      <c r="N90" s="56" t="s">
        <v>111</v>
      </c>
      <c r="O90" s="56" t="s">
        <v>112</v>
      </c>
      <c r="P90" s="56" t="s">
        <v>113</v>
      </c>
      <c r="Q90" s="56" t="s">
        <v>5</v>
      </c>
      <c r="R90" s="13"/>
      <c r="S90" s="13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</row>
    <row r="91" spans="1:229" ht="11.25">
      <c r="A91" s="5">
        <v>57</v>
      </c>
      <c r="B91" s="11" t="s">
        <v>43</v>
      </c>
      <c r="C91" s="29">
        <v>0</v>
      </c>
      <c r="D91" s="29">
        <v>0</v>
      </c>
      <c r="E91" s="29">
        <v>0</v>
      </c>
      <c r="F91" s="29">
        <v>0</v>
      </c>
      <c r="G91" s="29">
        <v>6800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129185</v>
      </c>
      <c r="P91" s="29">
        <v>0</v>
      </c>
      <c r="Q91" s="29">
        <v>135985</v>
      </c>
      <c r="R91" s="13"/>
      <c r="S91" s="13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</row>
    <row r="92" spans="1:229" ht="11.25">
      <c r="A92" s="5">
        <v>66</v>
      </c>
      <c r="B92" s="11" t="s">
        <v>44</v>
      </c>
      <c r="C92" s="29">
        <v>2746</v>
      </c>
      <c r="D92" s="29">
        <v>4739</v>
      </c>
      <c r="E92" s="29">
        <v>6915</v>
      </c>
      <c r="F92" s="29">
        <v>6556</v>
      </c>
      <c r="G92" s="29">
        <v>7715</v>
      </c>
      <c r="H92" s="29">
        <v>2055</v>
      </c>
      <c r="I92" s="29">
        <v>5855</v>
      </c>
      <c r="J92" s="29">
        <v>10395</v>
      </c>
      <c r="K92" s="29">
        <v>2070</v>
      </c>
      <c r="L92" s="29">
        <v>2832</v>
      </c>
      <c r="M92" s="29">
        <v>30</v>
      </c>
      <c r="N92" s="29">
        <v>15</v>
      </c>
      <c r="O92" s="29">
        <v>94937</v>
      </c>
      <c r="P92" s="29">
        <v>0</v>
      </c>
      <c r="Q92" s="29">
        <v>146860</v>
      </c>
      <c r="R92" s="13"/>
      <c r="S92" s="13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</row>
    <row r="93" spans="1:229" ht="11.25">
      <c r="A93" s="5">
        <v>67</v>
      </c>
      <c r="B93" s="11" t="s">
        <v>45</v>
      </c>
      <c r="C93" s="29">
        <v>8613</v>
      </c>
      <c r="D93" s="29">
        <v>10888</v>
      </c>
      <c r="E93" s="29">
        <v>2439</v>
      </c>
      <c r="F93" s="29">
        <v>4896</v>
      </c>
      <c r="G93" s="29">
        <v>17451</v>
      </c>
      <c r="H93" s="29">
        <v>9023</v>
      </c>
      <c r="I93" s="29">
        <v>17119</v>
      </c>
      <c r="J93" s="29">
        <v>12792</v>
      </c>
      <c r="K93" s="29">
        <v>8357</v>
      </c>
      <c r="L93" s="29">
        <v>12681</v>
      </c>
      <c r="M93" s="29">
        <v>1358</v>
      </c>
      <c r="N93" s="29">
        <v>3416</v>
      </c>
      <c r="O93" s="29">
        <v>221169</v>
      </c>
      <c r="P93" s="29">
        <v>0</v>
      </c>
      <c r="Q93" s="29">
        <v>330202</v>
      </c>
      <c r="R93" s="13"/>
      <c r="S93" s="13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</row>
    <row r="94" spans="1:229" ht="11.25">
      <c r="A94" s="5">
        <v>70</v>
      </c>
      <c r="B94" s="11" t="s">
        <v>46</v>
      </c>
      <c r="C94" s="29">
        <v>7019</v>
      </c>
      <c r="D94" s="29">
        <v>48262</v>
      </c>
      <c r="E94" s="29">
        <v>2793</v>
      </c>
      <c r="F94" s="29">
        <v>3398</v>
      </c>
      <c r="G94" s="29">
        <v>151</v>
      </c>
      <c r="H94" s="29">
        <v>28</v>
      </c>
      <c r="I94" s="29">
        <v>19</v>
      </c>
      <c r="J94" s="29">
        <v>86</v>
      </c>
      <c r="K94" s="29">
        <v>3</v>
      </c>
      <c r="L94" s="29">
        <v>4</v>
      </c>
      <c r="M94" s="29">
        <v>0</v>
      </c>
      <c r="N94" s="29">
        <v>1</v>
      </c>
      <c r="O94" s="29">
        <v>818</v>
      </c>
      <c r="P94" s="29">
        <v>0</v>
      </c>
      <c r="Q94" s="29">
        <v>62582</v>
      </c>
      <c r="R94" s="13"/>
      <c r="S94" s="13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</row>
    <row r="95" spans="1:229" ht="11.25">
      <c r="A95" s="5">
        <v>74</v>
      </c>
      <c r="B95" s="11" t="s">
        <v>256</v>
      </c>
      <c r="C95" s="29">
        <v>220</v>
      </c>
      <c r="D95" s="29">
        <v>166</v>
      </c>
      <c r="E95" s="29">
        <v>44</v>
      </c>
      <c r="F95" s="29">
        <v>89</v>
      </c>
      <c r="G95" s="29">
        <v>16577</v>
      </c>
      <c r="H95" s="29">
        <v>6537</v>
      </c>
      <c r="I95" s="29">
        <v>219</v>
      </c>
      <c r="J95" s="29">
        <v>7795</v>
      </c>
      <c r="K95" s="29">
        <v>628</v>
      </c>
      <c r="L95" s="29">
        <v>203</v>
      </c>
      <c r="M95" s="29">
        <v>10</v>
      </c>
      <c r="N95" s="29">
        <v>32</v>
      </c>
      <c r="O95" s="29">
        <v>78232</v>
      </c>
      <c r="P95" s="29">
        <v>0</v>
      </c>
      <c r="Q95" s="29">
        <v>110752</v>
      </c>
      <c r="R95" s="13"/>
      <c r="S95" s="13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</row>
    <row r="96" spans="1:229" ht="11.25">
      <c r="A96" s="5">
        <v>78</v>
      </c>
      <c r="B96" s="11" t="s">
        <v>47</v>
      </c>
      <c r="C96" s="29">
        <v>18211</v>
      </c>
      <c r="D96" s="29">
        <v>12617</v>
      </c>
      <c r="E96" s="29">
        <v>3886</v>
      </c>
      <c r="F96" s="29">
        <v>7949</v>
      </c>
      <c r="G96" s="29">
        <v>28826</v>
      </c>
      <c r="H96" s="29">
        <v>10344</v>
      </c>
      <c r="I96" s="29">
        <v>16432</v>
      </c>
      <c r="J96" s="29">
        <v>28724</v>
      </c>
      <c r="K96" s="29">
        <v>22961</v>
      </c>
      <c r="L96" s="29">
        <v>26209</v>
      </c>
      <c r="M96" s="29">
        <v>3126</v>
      </c>
      <c r="N96" s="29">
        <v>5787</v>
      </c>
      <c r="O96" s="29">
        <v>256628</v>
      </c>
      <c r="P96" s="29">
        <v>0</v>
      </c>
      <c r="Q96" s="29">
        <v>441700</v>
      </c>
      <c r="R96" s="13"/>
      <c r="S96" s="13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</row>
    <row r="97" spans="1:229" ht="11.25">
      <c r="A97" s="5">
        <v>80</v>
      </c>
      <c r="B97" s="11" t="s">
        <v>48</v>
      </c>
      <c r="C97" s="29">
        <v>91</v>
      </c>
      <c r="D97" s="29">
        <v>64</v>
      </c>
      <c r="E97" s="29">
        <v>38</v>
      </c>
      <c r="F97" s="29">
        <v>100</v>
      </c>
      <c r="G97" s="29">
        <v>15244</v>
      </c>
      <c r="H97" s="29">
        <v>326</v>
      </c>
      <c r="I97" s="29">
        <v>172</v>
      </c>
      <c r="J97" s="29">
        <v>10149</v>
      </c>
      <c r="K97" s="29">
        <v>10863</v>
      </c>
      <c r="L97" s="29">
        <v>9315</v>
      </c>
      <c r="M97" s="29">
        <v>17</v>
      </c>
      <c r="N97" s="29">
        <v>28</v>
      </c>
      <c r="O97" s="29">
        <v>87543</v>
      </c>
      <c r="P97" s="29">
        <v>0</v>
      </c>
      <c r="Q97" s="29">
        <v>133950</v>
      </c>
      <c r="R97" s="13"/>
      <c r="S97" s="13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</row>
    <row r="98" spans="1:229" ht="11.25">
      <c r="A98" s="5">
        <v>88</v>
      </c>
      <c r="B98" s="11" t="s">
        <v>50</v>
      </c>
      <c r="C98" s="29">
        <v>5556</v>
      </c>
      <c r="D98" s="29">
        <v>11570</v>
      </c>
      <c r="E98" s="29">
        <v>6319</v>
      </c>
      <c r="F98" s="29">
        <v>3770</v>
      </c>
      <c r="G98" s="29">
        <v>12616</v>
      </c>
      <c r="H98" s="29">
        <v>15701</v>
      </c>
      <c r="I98" s="29">
        <v>8717</v>
      </c>
      <c r="J98" s="29">
        <v>39653</v>
      </c>
      <c r="K98" s="29">
        <v>10776</v>
      </c>
      <c r="L98" s="29">
        <v>25478</v>
      </c>
      <c r="M98" s="29">
        <v>1812</v>
      </c>
      <c r="N98" s="29">
        <v>5391</v>
      </c>
      <c r="O98" s="29">
        <v>29154</v>
      </c>
      <c r="P98" s="29">
        <v>0</v>
      </c>
      <c r="Q98" s="29">
        <v>176513</v>
      </c>
      <c r="R98" s="13"/>
      <c r="S98" s="13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</row>
    <row r="99" spans="1:229" ht="11.25">
      <c r="A99" s="5">
        <v>89</v>
      </c>
      <c r="B99" s="11" t="s">
        <v>51</v>
      </c>
      <c r="C99" s="29">
        <v>0</v>
      </c>
      <c r="D99" s="29">
        <v>0</v>
      </c>
      <c r="E99" s="29">
        <v>0</v>
      </c>
      <c r="F99" s="29">
        <v>0</v>
      </c>
      <c r="G99" s="29">
        <v>557</v>
      </c>
      <c r="H99" s="29">
        <v>5</v>
      </c>
      <c r="I99" s="29">
        <v>2</v>
      </c>
      <c r="J99" s="29">
        <v>0</v>
      </c>
      <c r="K99" s="29">
        <v>0</v>
      </c>
      <c r="L99" s="29">
        <v>3</v>
      </c>
      <c r="M99" s="29">
        <v>0</v>
      </c>
      <c r="N99" s="29">
        <v>0</v>
      </c>
      <c r="O99" s="29">
        <v>4792</v>
      </c>
      <c r="P99" s="29">
        <v>0</v>
      </c>
      <c r="Q99" s="29">
        <v>5359</v>
      </c>
      <c r="R99" s="13"/>
      <c r="S99" s="13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</row>
    <row r="100" spans="1:229" ht="11.25">
      <c r="A100" s="5">
        <v>96</v>
      </c>
      <c r="B100" s="11" t="s">
        <v>238</v>
      </c>
      <c r="C100" s="29">
        <v>3</v>
      </c>
      <c r="D100" s="29">
        <v>0</v>
      </c>
      <c r="E100" s="29">
        <v>0</v>
      </c>
      <c r="F100" s="29">
        <v>1</v>
      </c>
      <c r="G100" s="29">
        <v>13341</v>
      </c>
      <c r="H100" s="29">
        <v>4</v>
      </c>
      <c r="I100" s="29">
        <v>1</v>
      </c>
      <c r="J100" s="29">
        <v>0</v>
      </c>
      <c r="K100" s="29">
        <v>1</v>
      </c>
      <c r="L100" s="29">
        <v>0</v>
      </c>
      <c r="M100" s="29">
        <v>0</v>
      </c>
      <c r="N100" s="29">
        <v>0</v>
      </c>
      <c r="O100" s="29">
        <v>1628</v>
      </c>
      <c r="P100" s="29">
        <v>0</v>
      </c>
      <c r="Q100" s="29">
        <v>14979</v>
      </c>
      <c r="R100" s="13"/>
      <c r="S100" s="13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</row>
    <row r="101" spans="1:229" ht="11.25">
      <c r="A101" s="5">
        <v>99</v>
      </c>
      <c r="B101" s="11" t="s">
        <v>52</v>
      </c>
      <c r="C101" s="29">
        <v>14155</v>
      </c>
      <c r="D101" s="29">
        <v>12255</v>
      </c>
      <c r="E101" s="29">
        <v>10415</v>
      </c>
      <c r="F101" s="29">
        <v>14581</v>
      </c>
      <c r="G101" s="29">
        <v>27144</v>
      </c>
      <c r="H101" s="29">
        <v>10244</v>
      </c>
      <c r="I101" s="29">
        <v>13565</v>
      </c>
      <c r="J101" s="29">
        <v>35439</v>
      </c>
      <c r="K101" s="29">
        <v>12103</v>
      </c>
      <c r="L101" s="29">
        <v>17992</v>
      </c>
      <c r="M101" s="29">
        <v>2643</v>
      </c>
      <c r="N101" s="29">
        <v>5458</v>
      </c>
      <c r="O101" s="29">
        <v>304892</v>
      </c>
      <c r="P101" s="29">
        <v>0</v>
      </c>
      <c r="Q101" s="29">
        <v>480886</v>
      </c>
      <c r="R101" s="13"/>
      <c r="S101" s="13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</row>
    <row r="102" spans="1:229" ht="11.25">
      <c r="A102" s="5">
        <v>104</v>
      </c>
      <c r="B102" s="11" t="s">
        <v>53</v>
      </c>
      <c r="C102" s="29">
        <v>17</v>
      </c>
      <c r="D102" s="29">
        <v>10</v>
      </c>
      <c r="E102" s="29">
        <v>5</v>
      </c>
      <c r="F102" s="29">
        <v>944</v>
      </c>
      <c r="G102" s="29">
        <v>5235</v>
      </c>
      <c r="H102" s="29">
        <v>1492</v>
      </c>
      <c r="I102" s="29">
        <v>2889</v>
      </c>
      <c r="J102" s="29">
        <v>1903</v>
      </c>
      <c r="K102" s="29">
        <v>2263</v>
      </c>
      <c r="L102" s="29">
        <v>1373</v>
      </c>
      <c r="M102" s="29">
        <v>4</v>
      </c>
      <c r="N102" s="29">
        <v>17</v>
      </c>
      <c r="O102" s="29">
        <v>8311</v>
      </c>
      <c r="P102" s="29">
        <v>0</v>
      </c>
      <c r="Q102" s="29">
        <v>24463</v>
      </c>
      <c r="R102" s="13"/>
      <c r="S102" s="13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</row>
    <row r="103" spans="1:229" ht="11.25">
      <c r="A103" s="5">
        <v>106</v>
      </c>
      <c r="B103" s="11" t="s">
        <v>54</v>
      </c>
      <c r="C103" s="29">
        <v>5</v>
      </c>
      <c r="D103" s="29">
        <v>1</v>
      </c>
      <c r="E103" s="29">
        <v>0</v>
      </c>
      <c r="F103" s="29">
        <v>1</v>
      </c>
      <c r="G103" s="29">
        <v>23</v>
      </c>
      <c r="H103" s="29">
        <v>26</v>
      </c>
      <c r="I103" s="29">
        <v>2</v>
      </c>
      <c r="J103" s="29">
        <v>1</v>
      </c>
      <c r="K103" s="29">
        <v>4</v>
      </c>
      <c r="L103" s="29">
        <v>2</v>
      </c>
      <c r="M103" s="29">
        <v>6</v>
      </c>
      <c r="N103" s="29">
        <v>2</v>
      </c>
      <c r="O103" s="29">
        <v>34473</v>
      </c>
      <c r="P103" s="29">
        <v>0</v>
      </c>
      <c r="Q103" s="29">
        <v>34546</v>
      </c>
      <c r="R103" s="13"/>
      <c r="S103" s="13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</row>
    <row r="104" spans="1:229" ht="11.25">
      <c r="A104" s="5">
        <v>107</v>
      </c>
      <c r="B104" s="11" t="s">
        <v>55</v>
      </c>
      <c r="C104" s="29">
        <v>35957</v>
      </c>
      <c r="D104" s="29">
        <v>24466</v>
      </c>
      <c r="E104" s="29">
        <v>6512</v>
      </c>
      <c r="F104" s="29">
        <v>16429</v>
      </c>
      <c r="G104" s="29">
        <v>55941</v>
      </c>
      <c r="H104" s="29">
        <v>17317</v>
      </c>
      <c r="I104" s="29">
        <v>16138</v>
      </c>
      <c r="J104" s="29">
        <v>70251</v>
      </c>
      <c r="K104" s="29">
        <v>17247</v>
      </c>
      <c r="L104" s="29">
        <v>47287</v>
      </c>
      <c r="M104" s="29">
        <v>2649</v>
      </c>
      <c r="N104" s="29">
        <v>13441</v>
      </c>
      <c r="O104" s="29">
        <v>360856</v>
      </c>
      <c r="P104" s="29">
        <v>0</v>
      </c>
      <c r="Q104" s="29">
        <v>684491</v>
      </c>
      <c r="R104" s="13"/>
      <c r="S104" s="13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</row>
    <row r="105" spans="1:229" ht="11.25">
      <c r="A105" s="5"/>
      <c r="B105" s="5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13"/>
      <c r="S105" s="13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</row>
    <row r="106" spans="2:229" ht="11.25">
      <c r="B106" s="11" t="s">
        <v>56</v>
      </c>
      <c r="C106" s="29">
        <v>92593</v>
      </c>
      <c r="D106" s="29">
        <v>125038</v>
      </c>
      <c r="E106" s="29">
        <v>39366</v>
      </c>
      <c r="F106" s="29">
        <v>58714</v>
      </c>
      <c r="G106" s="29">
        <v>207621</v>
      </c>
      <c r="H106" s="29">
        <v>73102</v>
      </c>
      <c r="I106" s="29">
        <v>81130</v>
      </c>
      <c r="J106" s="29">
        <v>217188</v>
      </c>
      <c r="K106" s="29">
        <v>87276</v>
      </c>
      <c r="L106" s="29">
        <v>143379</v>
      </c>
      <c r="M106" s="29">
        <v>11655</v>
      </c>
      <c r="N106" s="29">
        <v>33588</v>
      </c>
      <c r="O106" s="29">
        <v>1612618</v>
      </c>
      <c r="P106" s="29">
        <v>0</v>
      </c>
      <c r="Q106" s="29">
        <v>2783268</v>
      </c>
      <c r="R106" s="13"/>
      <c r="S106" s="13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</row>
    <row r="107" spans="1:229" ht="11.25">
      <c r="A107" s="5"/>
      <c r="B107" s="5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13"/>
      <c r="S107" s="13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</row>
    <row r="108" spans="1:229" ht="11.25">
      <c r="A108" s="5">
        <v>62</v>
      </c>
      <c r="B108" s="11" t="s">
        <v>57</v>
      </c>
      <c r="C108" s="29">
        <v>0</v>
      </c>
      <c r="D108" s="29">
        <v>10</v>
      </c>
      <c r="E108" s="29">
        <v>6892</v>
      </c>
      <c r="F108" s="29">
        <v>991</v>
      </c>
      <c r="G108" s="29">
        <v>32</v>
      </c>
      <c r="H108" s="29">
        <v>6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58</v>
      </c>
      <c r="P108" s="29">
        <v>0</v>
      </c>
      <c r="Q108" s="29">
        <v>7989</v>
      </c>
      <c r="R108" s="13"/>
      <c r="S108" s="13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</row>
    <row r="109" spans="1:229" ht="11.25">
      <c r="A109" s="5">
        <v>63</v>
      </c>
      <c r="B109" s="11" t="s">
        <v>58</v>
      </c>
      <c r="C109" s="29">
        <v>4</v>
      </c>
      <c r="D109" s="29">
        <v>3</v>
      </c>
      <c r="E109" s="29">
        <v>5</v>
      </c>
      <c r="F109" s="29">
        <v>18</v>
      </c>
      <c r="G109" s="29">
        <v>193</v>
      </c>
      <c r="H109" s="29">
        <v>48252</v>
      </c>
      <c r="I109" s="29">
        <v>48</v>
      </c>
      <c r="J109" s="29">
        <v>9</v>
      </c>
      <c r="K109" s="29">
        <v>7</v>
      </c>
      <c r="L109" s="29">
        <v>5</v>
      </c>
      <c r="M109" s="29">
        <v>0</v>
      </c>
      <c r="N109" s="29">
        <v>0</v>
      </c>
      <c r="O109" s="29">
        <v>732</v>
      </c>
      <c r="P109" s="29">
        <v>0</v>
      </c>
      <c r="Q109" s="29">
        <v>49276</v>
      </c>
      <c r="R109" s="13"/>
      <c r="S109" s="13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</row>
    <row r="110" spans="1:229" ht="11.25">
      <c r="A110" s="5">
        <v>65</v>
      </c>
      <c r="B110" s="11" t="s">
        <v>59</v>
      </c>
      <c r="C110" s="29">
        <v>113</v>
      </c>
      <c r="D110" s="29">
        <v>31970</v>
      </c>
      <c r="E110" s="29">
        <v>98</v>
      </c>
      <c r="F110" s="29">
        <v>195</v>
      </c>
      <c r="G110" s="29">
        <v>110</v>
      </c>
      <c r="H110" s="29">
        <v>28</v>
      </c>
      <c r="I110" s="29">
        <v>10</v>
      </c>
      <c r="J110" s="29">
        <v>29</v>
      </c>
      <c r="K110" s="29">
        <v>19</v>
      </c>
      <c r="L110" s="29">
        <v>11</v>
      </c>
      <c r="M110" s="29">
        <v>0</v>
      </c>
      <c r="N110" s="29">
        <v>3</v>
      </c>
      <c r="O110" s="29">
        <v>741</v>
      </c>
      <c r="P110" s="29">
        <v>0</v>
      </c>
      <c r="Q110" s="29">
        <v>33327</v>
      </c>
      <c r="R110" s="13"/>
      <c r="S110" s="13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</row>
    <row r="111" spans="1:229" ht="11.25">
      <c r="A111" s="5">
        <v>68</v>
      </c>
      <c r="B111" s="11" t="s">
        <v>60</v>
      </c>
      <c r="C111" s="29">
        <v>52</v>
      </c>
      <c r="D111" s="29">
        <v>0</v>
      </c>
      <c r="E111" s="29">
        <v>11</v>
      </c>
      <c r="F111" s="29">
        <v>59</v>
      </c>
      <c r="G111" s="29">
        <v>4767</v>
      </c>
      <c r="H111" s="29">
        <v>83</v>
      </c>
      <c r="I111" s="29">
        <v>7</v>
      </c>
      <c r="J111" s="29">
        <v>28</v>
      </c>
      <c r="K111" s="29">
        <v>3</v>
      </c>
      <c r="L111" s="29">
        <v>0</v>
      </c>
      <c r="M111" s="29">
        <v>0</v>
      </c>
      <c r="N111" s="29">
        <v>0</v>
      </c>
      <c r="O111" s="29">
        <v>343</v>
      </c>
      <c r="P111" s="29">
        <v>0</v>
      </c>
      <c r="Q111" s="29">
        <v>5353</v>
      </c>
      <c r="R111" s="13"/>
      <c r="S111" s="13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</row>
    <row r="112" spans="1:229" ht="11.25">
      <c r="A112" s="5">
        <v>76</v>
      </c>
      <c r="B112" s="11" t="s">
        <v>61</v>
      </c>
      <c r="C112" s="29">
        <v>475</v>
      </c>
      <c r="D112" s="29">
        <v>418</v>
      </c>
      <c r="E112" s="29">
        <v>319</v>
      </c>
      <c r="F112" s="29">
        <v>794</v>
      </c>
      <c r="G112" s="29">
        <v>2830</v>
      </c>
      <c r="H112" s="29">
        <v>999</v>
      </c>
      <c r="I112" s="29">
        <v>1086</v>
      </c>
      <c r="J112" s="29">
        <v>2140</v>
      </c>
      <c r="K112" s="29">
        <v>1477</v>
      </c>
      <c r="L112" s="29">
        <v>1680</v>
      </c>
      <c r="M112" s="29">
        <v>274</v>
      </c>
      <c r="N112" s="29">
        <v>273</v>
      </c>
      <c r="O112" s="29">
        <v>15116</v>
      </c>
      <c r="P112" s="29">
        <v>0</v>
      </c>
      <c r="Q112" s="29">
        <v>27881</v>
      </c>
      <c r="R112" s="13"/>
      <c r="S112" s="13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</row>
    <row r="113" spans="1:229" ht="11.25">
      <c r="A113" s="5">
        <v>81</v>
      </c>
      <c r="B113" s="11" t="s">
        <v>62</v>
      </c>
      <c r="C113" s="29">
        <v>2</v>
      </c>
      <c r="D113" s="29">
        <v>7</v>
      </c>
      <c r="E113" s="29">
        <v>0</v>
      </c>
      <c r="F113" s="29">
        <v>13</v>
      </c>
      <c r="G113" s="29">
        <v>2601</v>
      </c>
      <c r="H113" s="29">
        <v>280</v>
      </c>
      <c r="I113" s="29">
        <v>550</v>
      </c>
      <c r="J113" s="29">
        <v>1108</v>
      </c>
      <c r="K113" s="29">
        <v>462</v>
      </c>
      <c r="L113" s="29">
        <v>121</v>
      </c>
      <c r="M113" s="29">
        <v>0</v>
      </c>
      <c r="N113" s="29">
        <v>0</v>
      </c>
      <c r="O113" s="29">
        <v>3802</v>
      </c>
      <c r="P113" s="29">
        <v>0</v>
      </c>
      <c r="Q113" s="29">
        <v>8946</v>
      </c>
      <c r="R113" s="13"/>
      <c r="S113" s="13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</row>
    <row r="114" spans="1:229" ht="11.25">
      <c r="A114" s="5">
        <v>85</v>
      </c>
      <c r="B114" s="11" t="s">
        <v>63</v>
      </c>
      <c r="C114" s="29">
        <v>371</v>
      </c>
      <c r="D114" s="29">
        <v>414</v>
      </c>
      <c r="E114" s="29">
        <v>151</v>
      </c>
      <c r="F114" s="29">
        <v>387</v>
      </c>
      <c r="G114" s="29">
        <v>1792</v>
      </c>
      <c r="H114" s="29">
        <v>411</v>
      </c>
      <c r="I114" s="29">
        <v>491</v>
      </c>
      <c r="J114" s="29">
        <v>1044</v>
      </c>
      <c r="K114" s="29">
        <v>421</v>
      </c>
      <c r="L114" s="29">
        <v>117</v>
      </c>
      <c r="M114" s="29">
        <v>0</v>
      </c>
      <c r="N114" s="29">
        <v>279</v>
      </c>
      <c r="O114" s="29">
        <v>13924</v>
      </c>
      <c r="P114" s="29">
        <v>0</v>
      </c>
      <c r="Q114" s="29">
        <v>19802</v>
      </c>
      <c r="R114" s="13"/>
      <c r="S114" s="13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</row>
    <row r="115" spans="1:229" ht="11.25">
      <c r="A115" s="5">
        <v>94</v>
      </c>
      <c r="B115" s="11" t="s">
        <v>64</v>
      </c>
      <c r="C115" s="29">
        <v>3</v>
      </c>
      <c r="D115" s="29">
        <v>4942</v>
      </c>
      <c r="E115" s="29">
        <v>4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4</v>
      </c>
      <c r="P115" s="29">
        <v>0</v>
      </c>
      <c r="Q115" s="29">
        <v>4953</v>
      </c>
      <c r="R115" s="13"/>
      <c r="S115" s="13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</row>
    <row r="116" spans="1:229" ht="11.25">
      <c r="A116" s="5"/>
      <c r="B116" s="5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13"/>
      <c r="S116" s="13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</row>
    <row r="117" spans="1:229" ht="11.25">
      <c r="A117" s="11"/>
      <c r="B117" s="11" t="s">
        <v>65</v>
      </c>
      <c r="C117" s="29">
        <v>1020</v>
      </c>
      <c r="D117" s="29">
        <v>37764</v>
      </c>
      <c r="E117" s="29">
        <v>7480</v>
      </c>
      <c r="F117" s="29">
        <v>2457</v>
      </c>
      <c r="G117" s="29">
        <v>12325</v>
      </c>
      <c r="H117" s="29">
        <v>50059</v>
      </c>
      <c r="I117" s="29">
        <v>2192</v>
      </c>
      <c r="J117" s="29">
        <v>4358</v>
      </c>
      <c r="K117" s="29">
        <v>2389</v>
      </c>
      <c r="L117" s="29">
        <v>1934</v>
      </c>
      <c r="M117" s="29">
        <v>274</v>
      </c>
      <c r="N117" s="29">
        <v>555</v>
      </c>
      <c r="O117" s="29">
        <v>34720</v>
      </c>
      <c r="P117" s="29">
        <v>0</v>
      </c>
      <c r="Q117" s="29">
        <v>157527</v>
      </c>
      <c r="R117" s="13"/>
      <c r="S117" s="13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</row>
    <row r="118" spans="1:229" ht="11.25">
      <c r="A118" s="5"/>
      <c r="B118" s="5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13"/>
      <c r="S118" s="13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</row>
    <row r="119" spans="1:229" ht="11.25">
      <c r="A119" s="30"/>
      <c r="B119" s="30" t="s">
        <v>66</v>
      </c>
      <c r="C119" s="29">
        <v>93613</v>
      </c>
      <c r="D119" s="29">
        <v>162802</v>
      </c>
      <c r="E119" s="29">
        <v>46846</v>
      </c>
      <c r="F119" s="29">
        <v>61171</v>
      </c>
      <c r="G119" s="29">
        <v>219946</v>
      </c>
      <c r="H119" s="29">
        <v>123161</v>
      </c>
      <c r="I119" s="29">
        <v>83322</v>
      </c>
      <c r="J119" s="29">
        <v>221546</v>
      </c>
      <c r="K119" s="29">
        <v>89665</v>
      </c>
      <c r="L119" s="29">
        <v>145313</v>
      </c>
      <c r="M119" s="29">
        <v>11929</v>
      </c>
      <c r="N119" s="29">
        <v>34143</v>
      </c>
      <c r="O119" s="29">
        <v>1647338</v>
      </c>
      <c r="P119" s="29">
        <v>0</v>
      </c>
      <c r="Q119" s="29">
        <v>2940795</v>
      </c>
      <c r="R119" s="13"/>
      <c r="S119" s="13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</row>
    <row r="120" spans="1:229" ht="11.25">
      <c r="A120" s="5"/>
      <c r="B120" s="5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13"/>
      <c r="S120" s="13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</row>
    <row r="121" spans="1:229" ht="12" thickBot="1">
      <c r="A121" s="31"/>
      <c r="B121" s="31" t="s">
        <v>67</v>
      </c>
      <c r="C121" s="61">
        <v>0.031832548681564</v>
      </c>
      <c r="D121" s="61">
        <v>0.05535986017386455</v>
      </c>
      <c r="E121" s="61">
        <v>0.01592970608287895</v>
      </c>
      <c r="F121" s="61">
        <v>0.020800837868671568</v>
      </c>
      <c r="G121" s="61">
        <v>0.07479134043685466</v>
      </c>
      <c r="H121" s="61">
        <v>0.04188017185829002</v>
      </c>
      <c r="I121" s="61">
        <v>0.02833315481017888</v>
      </c>
      <c r="J121" s="61">
        <v>0.07533541100280707</v>
      </c>
      <c r="K121" s="61">
        <v>0.030490054560076443</v>
      </c>
      <c r="L121" s="61">
        <v>0.04941282884390105</v>
      </c>
      <c r="M121" s="61">
        <v>0.004056386113278892</v>
      </c>
      <c r="N121" s="61">
        <v>0.011610125833320582</v>
      </c>
      <c r="O121" s="61">
        <v>0.5601675737343134</v>
      </c>
      <c r="P121" s="61">
        <v>0</v>
      </c>
      <c r="Q121" s="61">
        <v>1</v>
      </c>
      <c r="R121" s="13"/>
      <c r="S121" s="13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</row>
    <row r="122" spans="2:229" ht="11.25">
      <c r="B122" s="5"/>
      <c r="C122" s="5"/>
      <c r="D122" s="5"/>
      <c r="E122" s="5"/>
      <c r="F122" s="5"/>
      <c r="G122" s="5"/>
      <c r="H122" s="5"/>
      <c r="I122" s="5"/>
      <c r="J122" s="5"/>
      <c r="K122" s="11" t="s">
        <v>2</v>
      </c>
      <c r="L122" s="11" t="s">
        <v>2</v>
      </c>
      <c r="M122" s="11" t="s">
        <v>2</v>
      </c>
      <c r="N122" s="11" t="s">
        <v>2</v>
      </c>
      <c r="O122" s="11" t="s">
        <v>2</v>
      </c>
      <c r="P122" s="11"/>
      <c r="Q122" s="11" t="s">
        <v>2</v>
      </c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</row>
    <row r="123" spans="2:229" ht="11.25">
      <c r="B123" s="11" t="s">
        <v>86</v>
      </c>
      <c r="C123" s="5"/>
      <c r="D123" s="5"/>
      <c r="E123" s="5"/>
      <c r="F123" s="5"/>
      <c r="G123" s="5"/>
      <c r="H123" s="5"/>
      <c r="I123" s="5"/>
      <c r="J123" s="5"/>
      <c r="K123" s="11" t="s">
        <v>2</v>
      </c>
      <c r="L123" s="11" t="s">
        <v>2</v>
      </c>
      <c r="M123" s="11" t="s">
        <v>2</v>
      </c>
      <c r="N123" s="11" t="s">
        <v>2</v>
      </c>
      <c r="O123" s="11" t="s">
        <v>2</v>
      </c>
      <c r="P123" s="11"/>
      <c r="Q123" s="11" t="s">
        <v>2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</row>
    <row r="124" ht="11.25">
      <c r="B124" s="11" t="s">
        <v>115</v>
      </c>
    </row>
  </sheetData>
  <mergeCells count="7">
    <mergeCell ref="B87:Q87"/>
    <mergeCell ref="B44:Q44"/>
    <mergeCell ref="B45:Q45"/>
    <mergeCell ref="B2:S2"/>
    <mergeCell ref="B3:S3"/>
    <mergeCell ref="R5:S5"/>
    <mergeCell ref="B86:Q86"/>
  </mergeCells>
  <hyperlinks>
    <hyperlink ref="A1" location="Indice!A1" display="Volver"/>
    <hyperlink ref="A44" location="Indice!A1" display="Volver"/>
    <hyperlink ref="A86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40"/>
  <sheetViews>
    <sheetView showGridLines="0" workbookViewId="0" topLeftCell="A25">
      <selection activeCell="A1" sqref="A1"/>
    </sheetView>
  </sheetViews>
  <sheetFormatPr defaultColWidth="6.796875" defaultRowHeight="15"/>
  <cols>
    <col min="1" max="1" width="5.3984375" style="72" bestFit="1" customWidth="1"/>
    <col min="2" max="2" width="26.19921875" style="72" customWidth="1"/>
    <col min="3" max="3" width="12.09765625" style="72" bestFit="1" customWidth="1"/>
    <col min="4" max="4" width="10.59765625" style="72" customWidth="1"/>
    <col min="5" max="5" width="1.69921875" style="72" customWidth="1"/>
    <col min="6" max="6" width="12.09765625" style="72" bestFit="1" customWidth="1"/>
    <col min="7" max="7" width="10.59765625" style="72" customWidth="1"/>
    <col min="8" max="16384" width="6.69921875" style="72" customWidth="1"/>
  </cols>
  <sheetData>
    <row r="1" ht="11.25">
      <c r="A1" s="118" t="s">
        <v>257</v>
      </c>
    </row>
    <row r="2" spans="2:16" ht="13.5">
      <c r="B2" s="130" t="s">
        <v>188</v>
      </c>
      <c r="C2" s="130"/>
      <c r="D2" s="130"/>
      <c r="E2" s="130"/>
      <c r="F2" s="130"/>
      <c r="G2" s="130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3.5">
      <c r="A3" s="115"/>
      <c r="B3" s="130" t="s">
        <v>189</v>
      </c>
      <c r="C3" s="130"/>
      <c r="D3" s="130"/>
      <c r="E3" s="130"/>
      <c r="F3" s="130"/>
      <c r="G3" s="130"/>
      <c r="H3" s="113"/>
      <c r="I3" s="113"/>
      <c r="J3" s="113"/>
      <c r="K3" s="113"/>
      <c r="L3" s="113"/>
      <c r="M3" s="113"/>
      <c r="N3" s="113"/>
      <c r="O3" s="113"/>
      <c r="P3" s="113"/>
    </row>
    <row r="4" spans="2:7" ht="13.5">
      <c r="B4" s="130" t="s">
        <v>243</v>
      </c>
      <c r="C4" s="130"/>
      <c r="D4" s="130"/>
      <c r="E4" s="130"/>
      <c r="F4" s="130"/>
      <c r="G4" s="130"/>
    </row>
    <row r="5" spans="1:7" ht="12" thickBot="1">
      <c r="A5" s="73"/>
      <c r="B5" s="74"/>
      <c r="C5" s="74"/>
      <c r="D5" s="74"/>
      <c r="E5" s="74"/>
      <c r="F5" s="74"/>
      <c r="G5" s="74"/>
    </row>
    <row r="6" spans="1:7" ht="11.25">
      <c r="A6" s="75" t="s">
        <v>2</v>
      </c>
      <c r="B6" s="75" t="s">
        <v>2</v>
      </c>
      <c r="C6" s="76" t="s">
        <v>171</v>
      </c>
      <c r="D6" s="76"/>
      <c r="E6" s="77"/>
      <c r="F6" s="76" t="s">
        <v>172</v>
      </c>
      <c r="G6" s="76"/>
    </row>
    <row r="7" spans="1:7" ht="11.25">
      <c r="A7" s="78" t="s">
        <v>41</v>
      </c>
      <c r="B7" s="79" t="s">
        <v>42</v>
      </c>
      <c r="C7" s="80" t="s">
        <v>190</v>
      </c>
      <c r="D7" s="80" t="s">
        <v>176</v>
      </c>
      <c r="E7" s="81"/>
      <c r="F7" s="80" t="s">
        <v>190</v>
      </c>
      <c r="G7" s="80" t="s">
        <v>176</v>
      </c>
    </row>
    <row r="8" spans="1:7" ht="11.25">
      <c r="A8" s="5">
        <v>57</v>
      </c>
      <c r="B8" s="11" t="s">
        <v>43</v>
      </c>
      <c r="C8" s="82">
        <v>72660</v>
      </c>
      <c r="D8" s="83">
        <v>0.05878079600814809</v>
      </c>
      <c r="E8" s="84"/>
      <c r="F8" s="82">
        <v>135985</v>
      </c>
      <c r="G8" s="83">
        <v>0.048858033074788344</v>
      </c>
    </row>
    <row r="9" spans="1:7" ht="11.25">
      <c r="A9" s="5">
        <v>66</v>
      </c>
      <c r="B9" s="11" t="s">
        <v>44</v>
      </c>
      <c r="C9" s="82">
        <v>63459</v>
      </c>
      <c r="D9" s="83">
        <v>0.05133733187284709</v>
      </c>
      <c r="E9" s="84"/>
      <c r="F9" s="82">
        <v>146860</v>
      </c>
      <c r="G9" s="83">
        <v>0.05276531041926254</v>
      </c>
    </row>
    <row r="10" spans="1:7" ht="11.25">
      <c r="A10" s="5">
        <v>67</v>
      </c>
      <c r="B10" s="11" t="s">
        <v>45</v>
      </c>
      <c r="C10" s="82">
        <v>145286</v>
      </c>
      <c r="D10" s="83">
        <v>0.11753408655160753</v>
      </c>
      <c r="E10" s="84"/>
      <c r="F10" s="82">
        <v>330202</v>
      </c>
      <c r="G10" s="83">
        <v>0.1186382339034545</v>
      </c>
    </row>
    <row r="11" spans="1:7" ht="11.25">
      <c r="A11" s="5">
        <v>70</v>
      </c>
      <c r="B11" s="11" t="s">
        <v>46</v>
      </c>
      <c r="C11" s="82">
        <v>24320</v>
      </c>
      <c r="D11" s="83">
        <v>0.01967449709493754</v>
      </c>
      <c r="E11" s="84"/>
      <c r="F11" s="82">
        <v>62582</v>
      </c>
      <c r="G11" s="83">
        <v>0.022485078691667493</v>
      </c>
    </row>
    <row r="12" spans="1:7" ht="11.25">
      <c r="A12" s="5">
        <v>74</v>
      </c>
      <c r="B12" s="11" t="s">
        <v>256</v>
      </c>
      <c r="C12" s="82">
        <v>48820</v>
      </c>
      <c r="D12" s="83">
        <v>0.039494611355873795</v>
      </c>
      <c r="E12" s="84"/>
      <c r="F12" s="82">
        <v>110752</v>
      </c>
      <c r="G12" s="83">
        <v>0.039792071765995946</v>
      </c>
    </row>
    <row r="13" spans="1:7" ht="11.25">
      <c r="A13" s="5">
        <v>78</v>
      </c>
      <c r="B13" s="11" t="s">
        <v>47</v>
      </c>
      <c r="C13" s="82">
        <v>213734</v>
      </c>
      <c r="D13" s="83">
        <v>0.17290744087538568</v>
      </c>
      <c r="E13" s="84"/>
      <c r="F13" s="82">
        <v>441700</v>
      </c>
      <c r="G13" s="83">
        <v>0.15869833591303462</v>
      </c>
    </row>
    <row r="14" spans="1:7" ht="11.25">
      <c r="A14" s="5">
        <v>80</v>
      </c>
      <c r="B14" s="11" t="s">
        <v>48</v>
      </c>
      <c r="C14" s="82">
        <v>67006</v>
      </c>
      <c r="D14" s="83">
        <v>0.05420679902727733</v>
      </c>
      <c r="E14" s="84"/>
      <c r="F14" s="82">
        <v>133950</v>
      </c>
      <c r="G14" s="83">
        <v>0.04812687818779938</v>
      </c>
    </row>
    <row r="15" spans="1:7" ht="11.25">
      <c r="A15" s="5">
        <v>88</v>
      </c>
      <c r="B15" s="11" t="s">
        <v>50</v>
      </c>
      <c r="C15" s="82">
        <v>81648</v>
      </c>
      <c r="D15" s="83">
        <v>0.06605194649701727</v>
      </c>
      <c r="E15" s="84"/>
      <c r="F15" s="82">
        <v>176513</v>
      </c>
      <c r="G15" s="83">
        <v>0.06341933295679755</v>
      </c>
    </row>
    <row r="16" spans="1:7" ht="11.25">
      <c r="A16" s="5">
        <v>89</v>
      </c>
      <c r="B16" s="11" t="s">
        <v>51</v>
      </c>
      <c r="C16" s="82">
        <v>2738</v>
      </c>
      <c r="D16" s="83">
        <v>0.00221499889169157</v>
      </c>
      <c r="E16" s="84"/>
      <c r="F16" s="82">
        <v>5359</v>
      </c>
      <c r="G16" s="83">
        <v>0.0019254344173827314</v>
      </c>
    </row>
    <row r="17" spans="1:7" ht="11.25">
      <c r="A17" s="5">
        <v>96</v>
      </c>
      <c r="B17" s="11" t="s">
        <v>238</v>
      </c>
      <c r="C17" s="82">
        <v>6588</v>
      </c>
      <c r="D17" s="83">
        <v>0.005329588275552981</v>
      </c>
      <c r="E17" s="84"/>
      <c r="F17" s="82">
        <v>14979</v>
      </c>
      <c r="G17" s="83">
        <v>0.005381802974057834</v>
      </c>
    </row>
    <row r="18" spans="1:7" ht="11.25">
      <c r="A18" s="5">
        <v>99</v>
      </c>
      <c r="B18" s="11" t="s">
        <v>52</v>
      </c>
      <c r="C18" s="82">
        <v>208359</v>
      </c>
      <c r="D18" s="83">
        <v>0.16855915050181294</v>
      </c>
      <c r="E18" s="84"/>
      <c r="F18" s="82">
        <v>480886</v>
      </c>
      <c r="G18" s="83">
        <v>0.17277746878848893</v>
      </c>
    </row>
    <row r="19" spans="1:7" ht="11.25">
      <c r="A19" s="5">
        <v>104</v>
      </c>
      <c r="B19" s="11" t="s">
        <v>53</v>
      </c>
      <c r="C19" s="82">
        <v>14418</v>
      </c>
      <c r="D19" s="83">
        <v>0.011663934996497097</v>
      </c>
      <c r="E19" s="84"/>
      <c r="F19" s="82">
        <v>24463</v>
      </c>
      <c r="G19" s="83">
        <v>0.008789308108310087</v>
      </c>
    </row>
    <row r="20" spans="1:7" ht="11.25">
      <c r="A20" s="5">
        <v>106</v>
      </c>
      <c r="B20" s="11" t="s">
        <v>54</v>
      </c>
      <c r="C20" s="82">
        <v>17313</v>
      </c>
      <c r="D20" s="83">
        <v>0.014005944416309769</v>
      </c>
      <c r="E20" s="84"/>
      <c r="F20" s="82">
        <v>34546</v>
      </c>
      <c r="G20" s="83">
        <v>0.012412027875145332</v>
      </c>
    </row>
    <row r="21" spans="1:7" ht="11.25">
      <c r="A21" s="5">
        <v>107</v>
      </c>
      <c r="B21" s="11" t="s">
        <v>55</v>
      </c>
      <c r="C21" s="82">
        <v>269769</v>
      </c>
      <c r="D21" s="83">
        <v>0.21823887363504132</v>
      </c>
      <c r="E21" s="84"/>
      <c r="F21" s="82">
        <v>684491</v>
      </c>
      <c r="G21" s="83">
        <v>0.24593068292381473</v>
      </c>
    </row>
    <row r="22" spans="1:7" ht="11.25">
      <c r="A22" s="5"/>
      <c r="B22" s="5"/>
      <c r="C22" s="85"/>
      <c r="D22" s="85"/>
      <c r="E22" s="84"/>
      <c r="F22" s="84"/>
      <c r="G22" s="84"/>
    </row>
    <row r="23" spans="1:7" ht="11.25">
      <c r="A23" s="3"/>
      <c r="B23" s="11" t="s">
        <v>56</v>
      </c>
      <c r="C23" s="84">
        <v>1236118</v>
      </c>
      <c r="D23" s="83">
        <v>0.9549272555492123</v>
      </c>
      <c r="E23" s="84"/>
      <c r="F23" s="84">
        <v>2783268</v>
      </c>
      <c r="G23" s="83">
        <v>0.9464338724732598</v>
      </c>
    </row>
    <row r="24" spans="1:7" ht="11.25">
      <c r="A24" s="5"/>
      <c r="B24" s="5"/>
      <c r="C24" s="85"/>
      <c r="D24" s="85"/>
      <c r="E24" s="84"/>
      <c r="F24" s="84"/>
      <c r="G24" s="84"/>
    </row>
    <row r="25" spans="1:7" ht="11.25">
      <c r="A25" s="5">
        <v>62</v>
      </c>
      <c r="B25" s="11" t="s">
        <v>57</v>
      </c>
      <c r="C25" s="82">
        <v>2243</v>
      </c>
      <c r="D25" s="83">
        <v>0.03844373982346388</v>
      </c>
      <c r="E25" s="84"/>
      <c r="F25" s="82">
        <v>7989</v>
      </c>
      <c r="G25" s="83">
        <v>0.05071511550400884</v>
      </c>
    </row>
    <row r="26" spans="1:7" ht="11.25">
      <c r="A26" s="5">
        <v>63</v>
      </c>
      <c r="B26" s="11" t="s">
        <v>58</v>
      </c>
      <c r="C26" s="82">
        <v>18689</v>
      </c>
      <c r="D26" s="83">
        <v>0.3203187933841803</v>
      </c>
      <c r="E26" s="84"/>
      <c r="F26" s="82">
        <v>49276</v>
      </c>
      <c r="G26" s="83">
        <v>0.31280986751477524</v>
      </c>
    </row>
    <row r="27" spans="1:7" ht="11.25">
      <c r="A27" s="5">
        <v>65</v>
      </c>
      <c r="B27" s="11" t="s">
        <v>59</v>
      </c>
      <c r="C27" s="82">
        <v>9665</v>
      </c>
      <c r="D27" s="83">
        <v>0.1656525837689605</v>
      </c>
      <c r="E27" s="84"/>
      <c r="F27" s="82">
        <v>33327</v>
      </c>
      <c r="G27" s="83">
        <v>0.21156373193166886</v>
      </c>
    </row>
    <row r="28" spans="1:7" ht="11.25">
      <c r="A28" s="5">
        <v>68</v>
      </c>
      <c r="B28" s="11" t="s">
        <v>60</v>
      </c>
      <c r="C28" s="82">
        <v>1602</v>
      </c>
      <c r="D28" s="83">
        <v>0.027457365669723198</v>
      </c>
      <c r="E28" s="84"/>
      <c r="F28" s="82">
        <v>5353</v>
      </c>
      <c r="G28" s="83">
        <v>0.033981476191383066</v>
      </c>
    </row>
    <row r="29" spans="1:7" ht="11.25">
      <c r="A29" s="5">
        <v>76</v>
      </c>
      <c r="B29" s="11" t="s">
        <v>61</v>
      </c>
      <c r="C29" s="82">
        <v>13481</v>
      </c>
      <c r="D29" s="83">
        <v>0.2310566458136944</v>
      </c>
      <c r="E29" s="84"/>
      <c r="F29" s="82">
        <v>27881</v>
      </c>
      <c r="G29" s="83">
        <v>0.1769918807569496</v>
      </c>
    </row>
    <row r="30" spans="1:7" ht="11.25">
      <c r="A30" s="5">
        <v>81</v>
      </c>
      <c r="B30" s="11" t="s">
        <v>62</v>
      </c>
      <c r="C30" s="82">
        <v>3775</v>
      </c>
      <c r="D30" s="83">
        <v>0.06470134544519668</v>
      </c>
      <c r="E30" s="84"/>
      <c r="F30" s="82">
        <v>8946</v>
      </c>
      <c r="G30" s="83">
        <v>0.05679026452608124</v>
      </c>
    </row>
    <row r="31" spans="1:7" ht="11.25">
      <c r="A31" s="5">
        <v>85</v>
      </c>
      <c r="B31" s="11" t="s">
        <v>63</v>
      </c>
      <c r="C31" s="82">
        <v>7359</v>
      </c>
      <c r="D31" s="83">
        <v>0.12612905990230525</v>
      </c>
      <c r="E31" s="84"/>
      <c r="F31" s="82">
        <v>19802</v>
      </c>
      <c r="G31" s="83">
        <v>0.12570543462390574</v>
      </c>
    </row>
    <row r="32" spans="1:7" ht="11.25">
      <c r="A32" s="5">
        <v>94</v>
      </c>
      <c r="B32" s="11" t="s">
        <v>64</v>
      </c>
      <c r="C32" s="82">
        <v>1531</v>
      </c>
      <c r="D32" s="83">
        <v>0.02624046619247579</v>
      </c>
      <c r="E32" s="84"/>
      <c r="F32" s="82">
        <v>4953</v>
      </c>
      <c r="G32" s="83">
        <v>0.03144222895122741</v>
      </c>
    </row>
    <row r="33" spans="1:7" ht="11.25">
      <c r="A33" s="5"/>
      <c r="B33" s="5"/>
      <c r="C33" s="85"/>
      <c r="D33" s="85"/>
      <c r="E33" s="84"/>
      <c r="F33" s="84"/>
      <c r="G33" s="84"/>
    </row>
    <row r="34" spans="1:7" ht="11.25">
      <c r="A34" s="11"/>
      <c r="B34" s="11" t="s">
        <v>65</v>
      </c>
      <c r="C34" s="84">
        <v>58345</v>
      </c>
      <c r="D34" s="83">
        <v>0.045072744450787704</v>
      </c>
      <c r="E34" s="84"/>
      <c r="F34" s="84">
        <v>157527</v>
      </c>
      <c r="G34" s="83">
        <v>0.05356612752674022</v>
      </c>
    </row>
    <row r="35" spans="1:7" ht="11.25">
      <c r="A35" s="5"/>
      <c r="B35" s="5"/>
      <c r="C35" s="85"/>
      <c r="D35" s="85"/>
      <c r="E35" s="84"/>
      <c r="F35" s="84"/>
      <c r="G35" s="84"/>
    </row>
    <row r="36" spans="1:7" ht="12" thickBot="1">
      <c r="A36" s="16"/>
      <c r="B36" s="16" t="s">
        <v>66</v>
      </c>
      <c r="C36" s="84">
        <v>1294463</v>
      </c>
      <c r="D36" s="86">
        <v>1</v>
      </c>
      <c r="E36" s="84"/>
      <c r="F36" s="84">
        <v>2940795</v>
      </c>
      <c r="G36" s="86">
        <v>1</v>
      </c>
    </row>
    <row r="37" spans="1:7" ht="11.25">
      <c r="A37" s="87"/>
      <c r="B37" s="87"/>
      <c r="C37" s="87"/>
      <c r="D37" s="87"/>
      <c r="E37" s="77"/>
      <c r="F37" s="77"/>
      <c r="G37" s="77"/>
    </row>
    <row r="38" spans="2:7" ht="11.25">
      <c r="B38" s="11" t="s">
        <v>86</v>
      </c>
      <c r="E38" s="74"/>
      <c r="F38" s="74"/>
      <c r="G38" s="74"/>
    </row>
    <row r="39" spans="2:7" ht="11.25">
      <c r="B39" s="88" t="s">
        <v>191</v>
      </c>
      <c r="C39" s="3"/>
      <c r="D39" s="3"/>
      <c r="E39" s="3"/>
      <c r="F39" s="3"/>
      <c r="G39" s="74"/>
    </row>
    <row r="40" ht="11.25">
      <c r="B40" s="11"/>
    </row>
  </sheetData>
  <mergeCells count="3">
    <mergeCell ref="B2:G2"/>
    <mergeCell ref="B3:G3"/>
    <mergeCell ref="B4:G4"/>
  </mergeCells>
  <hyperlinks>
    <hyperlink ref="A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40"/>
  <sheetViews>
    <sheetView showGridLines="0" workbookViewId="0" topLeftCell="A21">
      <selection activeCell="A1" sqref="A1"/>
    </sheetView>
  </sheetViews>
  <sheetFormatPr defaultColWidth="6.796875" defaultRowHeight="15"/>
  <cols>
    <col min="1" max="1" width="5.3984375" style="72" bestFit="1" customWidth="1"/>
    <col min="2" max="2" width="26.3984375" style="72" customWidth="1"/>
    <col min="3" max="3" width="12" style="72" bestFit="1" customWidth="1"/>
    <col min="4" max="4" width="10.59765625" style="72" customWidth="1"/>
    <col min="5" max="5" width="1.69921875" style="72" customWidth="1"/>
    <col min="6" max="6" width="12" style="72" bestFit="1" customWidth="1"/>
    <col min="7" max="7" width="10.59765625" style="72" customWidth="1"/>
    <col min="8" max="16384" width="6.69921875" style="72" customWidth="1"/>
  </cols>
  <sheetData>
    <row r="1" ht="11.25">
      <c r="A1" s="118" t="s">
        <v>257</v>
      </c>
    </row>
    <row r="2" spans="2:16" ht="13.5">
      <c r="B2" s="130" t="s">
        <v>188</v>
      </c>
      <c r="C2" s="130"/>
      <c r="D2" s="130"/>
      <c r="E2" s="130"/>
      <c r="F2" s="130"/>
      <c r="G2" s="130"/>
      <c r="H2" s="113"/>
      <c r="I2" s="113"/>
      <c r="J2" s="113"/>
      <c r="K2" s="113"/>
      <c r="L2" s="113"/>
      <c r="M2" s="113"/>
      <c r="N2" s="113"/>
      <c r="O2" s="113"/>
      <c r="P2" s="113"/>
    </row>
    <row r="3" spans="2:16" ht="13.5">
      <c r="B3" s="130" t="s">
        <v>189</v>
      </c>
      <c r="C3" s="130"/>
      <c r="D3" s="130"/>
      <c r="E3" s="130"/>
      <c r="F3" s="130"/>
      <c r="G3" s="130"/>
      <c r="H3" s="113"/>
      <c r="I3" s="113"/>
      <c r="J3" s="113"/>
      <c r="K3" s="113"/>
      <c r="L3" s="113"/>
      <c r="M3" s="113"/>
      <c r="N3" s="113"/>
      <c r="O3" s="113"/>
      <c r="P3" s="113"/>
    </row>
    <row r="4" spans="2:7" ht="13.5">
      <c r="B4" s="130" t="s">
        <v>243</v>
      </c>
      <c r="C4" s="130"/>
      <c r="D4" s="130"/>
      <c r="E4" s="130"/>
      <c r="F4" s="130"/>
      <c r="G4" s="130"/>
    </row>
    <row r="5" spans="1:7" ht="12" thickBot="1">
      <c r="A5" s="73"/>
      <c r="B5" s="74"/>
      <c r="C5" s="74"/>
      <c r="D5" s="74"/>
      <c r="E5" s="74"/>
      <c r="F5" s="74"/>
      <c r="G5" s="74"/>
    </row>
    <row r="6" spans="1:7" ht="11.25">
      <c r="A6" s="75" t="s">
        <v>2</v>
      </c>
      <c r="B6" s="75" t="s">
        <v>2</v>
      </c>
      <c r="C6" s="76" t="s">
        <v>171</v>
      </c>
      <c r="D6" s="76"/>
      <c r="E6" s="77"/>
      <c r="F6" s="76" t="s">
        <v>172</v>
      </c>
      <c r="G6" s="76"/>
    </row>
    <row r="7" spans="1:7" ht="11.25">
      <c r="A7" s="78" t="s">
        <v>41</v>
      </c>
      <c r="B7" s="79" t="s">
        <v>42</v>
      </c>
      <c r="C7" s="80" t="s">
        <v>190</v>
      </c>
      <c r="D7" s="80" t="s">
        <v>176</v>
      </c>
      <c r="E7" s="81"/>
      <c r="F7" s="80" t="s">
        <v>190</v>
      </c>
      <c r="G7" s="80" t="s">
        <v>176</v>
      </c>
    </row>
    <row r="8" spans="1:7" ht="11.25">
      <c r="A8" s="5">
        <v>57</v>
      </c>
      <c r="B8" s="11" t="s">
        <v>43</v>
      </c>
      <c r="C8" s="82">
        <v>72660</v>
      </c>
      <c r="D8" s="83">
        <v>0.05878079600814809</v>
      </c>
      <c r="E8" s="84"/>
      <c r="F8" s="82">
        <v>135985</v>
      </c>
      <c r="G8" s="83">
        <v>0.048858033074788344</v>
      </c>
    </row>
    <row r="9" spans="1:7" ht="11.25">
      <c r="A9" s="5">
        <v>66</v>
      </c>
      <c r="B9" s="11" t="s">
        <v>44</v>
      </c>
      <c r="C9" s="82">
        <v>63459</v>
      </c>
      <c r="D9" s="83">
        <v>0.05133733187284709</v>
      </c>
      <c r="E9" s="84"/>
      <c r="F9" s="82">
        <v>146860</v>
      </c>
      <c r="G9" s="83">
        <v>0.05276531041926254</v>
      </c>
    </row>
    <row r="10" spans="1:7" ht="11.25">
      <c r="A10" s="5">
        <v>67</v>
      </c>
      <c r="B10" s="11" t="s">
        <v>45</v>
      </c>
      <c r="C10" s="82">
        <v>145286</v>
      </c>
      <c r="D10" s="83">
        <v>0.11753408655160753</v>
      </c>
      <c r="E10" s="84"/>
      <c r="F10" s="82">
        <v>330202</v>
      </c>
      <c r="G10" s="83">
        <v>0.1186382339034545</v>
      </c>
    </row>
    <row r="11" spans="1:7" ht="11.25">
      <c r="A11" s="5">
        <v>70</v>
      </c>
      <c r="B11" s="11" t="s">
        <v>46</v>
      </c>
      <c r="C11" s="82">
        <v>24320</v>
      </c>
      <c r="D11" s="83">
        <v>0.01967449709493754</v>
      </c>
      <c r="E11" s="84"/>
      <c r="F11" s="82">
        <v>62582</v>
      </c>
      <c r="G11" s="83">
        <v>0.022485078691667493</v>
      </c>
    </row>
    <row r="12" spans="1:7" ht="11.25">
      <c r="A12" s="5">
        <v>74</v>
      </c>
      <c r="B12" s="11" t="s">
        <v>256</v>
      </c>
      <c r="C12" s="82"/>
      <c r="D12" s="83">
        <v>0</v>
      </c>
      <c r="E12" s="84"/>
      <c r="F12" s="82"/>
      <c r="G12" s="83">
        <v>0</v>
      </c>
    </row>
    <row r="13" spans="1:7" ht="11.25">
      <c r="A13" s="5">
        <v>78</v>
      </c>
      <c r="B13" s="11" t="s">
        <v>47</v>
      </c>
      <c r="C13" s="82">
        <v>262554</v>
      </c>
      <c r="D13" s="83">
        <v>0.21240205223125946</v>
      </c>
      <c r="E13" s="84"/>
      <c r="F13" s="82">
        <v>552452</v>
      </c>
      <c r="G13" s="83">
        <v>0.19849040767903056</v>
      </c>
    </row>
    <row r="14" spans="1:7" ht="11.25">
      <c r="A14" s="5">
        <v>80</v>
      </c>
      <c r="B14" s="11" t="s">
        <v>48</v>
      </c>
      <c r="C14" s="82"/>
      <c r="D14" s="83">
        <v>0</v>
      </c>
      <c r="E14" s="84"/>
      <c r="F14" s="82"/>
      <c r="G14" s="83">
        <v>0</v>
      </c>
    </row>
    <row r="15" spans="1:7" ht="11.25">
      <c r="A15" s="5">
        <v>88</v>
      </c>
      <c r="B15" s="11" t="s">
        <v>50</v>
      </c>
      <c r="C15" s="82">
        <v>81648</v>
      </c>
      <c r="D15" s="83">
        <v>0.06605194649701727</v>
      </c>
      <c r="E15" s="84"/>
      <c r="F15" s="82">
        <v>176513</v>
      </c>
      <c r="G15" s="83">
        <v>0.06341933295679755</v>
      </c>
    </row>
    <row r="16" spans="1:7" ht="11.25">
      <c r="A16" s="5">
        <v>89</v>
      </c>
      <c r="B16" s="11" t="s">
        <v>51</v>
      </c>
      <c r="C16" s="82">
        <v>9326</v>
      </c>
      <c r="D16" s="83">
        <v>0.007544587167244551</v>
      </c>
      <c r="E16" s="84"/>
      <c r="F16" s="82">
        <v>20338</v>
      </c>
      <c r="G16" s="83">
        <v>0.007307237391440565</v>
      </c>
    </row>
    <row r="17" spans="1:7" ht="11.25">
      <c r="A17" s="5">
        <v>96</v>
      </c>
      <c r="B17" s="11" t="s">
        <v>238</v>
      </c>
      <c r="C17" s="82"/>
      <c r="D17" s="83">
        <v>0</v>
      </c>
      <c r="E17" s="84"/>
      <c r="F17" s="82"/>
      <c r="G17" s="83">
        <v>0</v>
      </c>
    </row>
    <row r="18" spans="1:7" ht="11.25">
      <c r="A18" s="5">
        <v>99</v>
      </c>
      <c r="B18" s="11" t="s">
        <v>52</v>
      </c>
      <c r="C18" s="82">
        <v>275365</v>
      </c>
      <c r="D18" s="83">
        <v>0.22276594952909026</v>
      </c>
      <c r="E18" s="84"/>
      <c r="F18" s="82">
        <v>614836</v>
      </c>
      <c r="G18" s="83">
        <v>0.2209043469762883</v>
      </c>
    </row>
    <row r="19" spans="1:7" ht="11.25">
      <c r="A19" s="5">
        <v>104</v>
      </c>
      <c r="B19" s="11" t="s">
        <v>53</v>
      </c>
      <c r="C19" s="82">
        <v>14418</v>
      </c>
      <c r="D19" s="83">
        <v>0.011663934996497097</v>
      </c>
      <c r="E19" s="84"/>
      <c r="F19" s="82">
        <v>24463</v>
      </c>
      <c r="G19" s="83">
        <v>0.008789308108310087</v>
      </c>
    </row>
    <row r="20" spans="1:7" ht="11.25">
      <c r="A20" s="5">
        <v>106</v>
      </c>
      <c r="B20" s="11" t="s">
        <v>54</v>
      </c>
      <c r="C20" s="82">
        <v>17313</v>
      </c>
      <c r="D20" s="83">
        <v>0.014005944416309769</v>
      </c>
      <c r="E20" s="84"/>
      <c r="F20" s="82">
        <v>34546</v>
      </c>
      <c r="G20" s="83">
        <v>0.012412027875145332</v>
      </c>
    </row>
    <row r="21" spans="1:7" ht="11.25">
      <c r="A21" s="5">
        <v>107</v>
      </c>
      <c r="B21" s="11" t="s">
        <v>55</v>
      </c>
      <c r="C21" s="82">
        <v>269769</v>
      </c>
      <c r="D21" s="83">
        <v>0.21823887363504132</v>
      </c>
      <c r="E21" s="84"/>
      <c r="F21" s="82">
        <v>684491</v>
      </c>
      <c r="G21" s="83">
        <v>0.24593068292381473</v>
      </c>
    </row>
    <row r="22" spans="1:7" ht="11.25">
      <c r="A22" s="5"/>
      <c r="B22" s="5"/>
      <c r="C22" s="85"/>
      <c r="D22" s="85"/>
      <c r="E22" s="84"/>
      <c r="F22" s="84"/>
      <c r="G22" s="84"/>
    </row>
    <row r="23" spans="1:7" ht="11.25">
      <c r="A23" s="3"/>
      <c r="B23" s="11" t="s">
        <v>56</v>
      </c>
      <c r="C23" s="84">
        <v>1236118</v>
      </c>
      <c r="D23" s="83">
        <v>0.9549272555492123</v>
      </c>
      <c r="E23" s="84"/>
      <c r="F23" s="84">
        <v>2783268</v>
      </c>
      <c r="G23" s="83">
        <v>0.9464338724732598</v>
      </c>
    </row>
    <row r="24" spans="1:7" ht="11.25">
      <c r="A24" s="5"/>
      <c r="B24" s="5"/>
      <c r="C24" s="85"/>
      <c r="D24" s="85"/>
      <c r="E24" s="84"/>
      <c r="F24" s="84"/>
      <c r="G24" s="84"/>
    </row>
    <row r="25" spans="1:7" ht="11.25">
      <c r="A25" s="5">
        <v>62</v>
      </c>
      <c r="B25" s="11" t="s">
        <v>57</v>
      </c>
      <c r="C25" s="82">
        <v>2243</v>
      </c>
      <c r="D25" s="83">
        <v>0.03844373982346388</v>
      </c>
      <c r="E25" s="84"/>
      <c r="F25" s="82">
        <v>7989</v>
      </c>
      <c r="G25" s="83">
        <v>0.05071511550400884</v>
      </c>
    </row>
    <row r="26" spans="1:7" ht="11.25">
      <c r="A26" s="5">
        <v>63</v>
      </c>
      <c r="B26" s="11" t="s">
        <v>58</v>
      </c>
      <c r="C26" s="82">
        <v>18689</v>
      </c>
      <c r="D26" s="83">
        <v>0.3203187933841803</v>
      </c>
      <c r="E26" s="84"/>
      <c r="F26" s="82">
        <v>49276</v>
      </c>
      <c r="G26" s="83">
        <v>0.31280986751477524</v>
      </c>
    </row>
    <row r="27" spans="1:7" ht="11.25">
      <c r="A27" s="5">
        <v>65</v>
      </c>
      <c r="B27" s="11" t="s">
        <v>59</v>
      </c>
      <c r="C27" s="82">
        <v>9665</v>
      </c>
      <c r="D27" s="83">
        <v>0.1656525837689605</v>
      </c>
      <c r="E27" s="84"/>
      <c r="F27" s="82">
        <v>33327</v>
      </c>
      <c r="G27" s="83">
        <v>0.21156373193166886</v>
      </c>
    </row>
    <row r="28" spans="1:7" ht="11.25">
      <c r="A28" s="5">
        <v>68</v>
      </c>
      <c r="B28" s="11" t="s">
        <v>60</v>
      </c>
      <c r="C28" s="82">
        <v>1602</v>
      </c>
      <c r="D28" s="83">
        <v>0.027457365669723198</v>
      </c>
      <c r="E28" s="84"/>
      <c r="F28" s="82">
        <v>5353</v>
      </c>
      <c r="G28" s="83">
        <v>0.033981476191383066</v>
      </c>
    </row>
    <row r="29" spans="1:7" ht="11.25">
      <c r="A29" s="5">
        <v>76</v>
      </c>
      <c r="B29" s="11" t="s">
        <v>61</v>
      </c>
      <c r="C29" s="82">
        <v>13481</v>
      </c>
      <c r="D29" s="83">
        <v>0.2310566458136944</v>
      </c>
      <c r="E29" s="84"/>
      <c r="F29" s="82">
        <v>27881</v>
      </c>
      <c r="G29" s="83">
        <v>0.1769918807569496</v>
      </c>
    </row>
    <row r="30" spans="1:7" ht="11.25">
      <c r="A30" s="5">
        <v>81</v>
      </c>
      <c r="B30" s="11" t="s">
        <v>62</v>
      </c>
      <c r="C30" s="82">
        <v>3775</v>
      </c>
      <c r="D30" s="83">
        <v>0.06470134544519668</v>
      </c>
      <c r="E30" s="84"/>
      <c r="F30" s="82">
        <v>8946</v>
      </c>
      <c r="G30" s="83">
        <v>0.05679026452608124</v>
      </c>
    </row>
    <row r="31" spans="1:7" ht="11.25">
      <c r="A31" s="5">
        <v>85</v>
      </c>
      <c r="B31" s="11" t="s">
        <v>63</v>
      </c>
      <c r="C31" s="82">
        <v>7359</v>
      </c>
      <c r="D31" s="83">
        <v>0.12612905990230525</v>
      </c>
      <c r="E31" s="84"/>
      <c r="F31" s="82">
        <v>19802</v>
      </c>
      <c r="G31" s="83">
        <v>0.12570543462390574</v>
      </c>
    </row>
    <row r="32" spans="1:7" ht="11.25">
      <c r="A32" s="5">
        <v>94</v>
      </c>
      <c r="B32" s="11" t="s">
        <v>64</v>
      </c>
      <c r="C32" s="82">
        <v>1531</v>
      </c>
      <c r="D32" s="83">
        <v>0.02624046619247579</v>
      </c>
      <c r="E32" s="84"/>
      <c r="F32" s="82">
        <v>4953</v>
      </c>
      <c r="G32" s="83">
        <v>0.03144222895122741</v>
      </c>
    </row>
    <row r="33" spans="1:7" ht="11.25">
      <c r="A33" s="5"/>
      <c r="B33" s="5"/>
      <c r="C33" s="85"/>
      <c r="D33" s="85"/>
      <c r="E33" s="84"/>
      <c r="F33" s="84"/>
      <c r="G33" s="84"/>
    </row>
    <row r="34" spans="1:7" ht="11.25">
      <c r="A34" s="11"/>
      <c r="B34" s="11" t="s">
        <v>65</v>
      </c>
      <c r="C34" s="84">
        <v>58345</v>
      </c>
      <c r="D34" s="83">
        <v>0.045072744450787704</v>
      </c>
      <c r="E34" s="84"/>
      <c r="F34" s="84">
        <v>157527</v>
      </c>
      <c r="G34" s="83">
        <v>0.05356612752674022</v>
      </c>
    </row>
    <row r="35" spans="1:7" ht="11.25">
      <c r="A35" s="5"/>
      <c r="B35" s="5"/>
      <c r="C35" s="85"/>
      <c r="D35" s="85"/>
      <c r="E35" s="84"/>
      <c r="F35" s="84"/>
      <c r="G35" s="84"/>
    </row>
    <row r="36" spans="1:7" ht="12" thickBot="1">
      <c r="A36" s="16"/>
      <c r="B36" s="16" t="s">
        <v>66</v>
      </c>
      <c r="C36" s="84">
        <v>1294463</v>
      </c>
      <c r="D36" s="86">
        <v>1</v>
      </c>
      <c r="E36" s="84"/>
      <c r="F36" s="84">
        <v>2940795</v>
      </c>
      <c r="G36" s="86">
        <v>1</v>
      </c>
    </row>
    <row r="37" spans="1:7" ht="11.25">
      <c r="A37" s="87"/>
      <c r="B37" s="87"/>
      <c r="C37" s="87"/>
      <c r="D37" s="87"/>
      <c r="E37" s="77"/>
      <c r="F37" s="77"/>
      <c r="G37" s="77"/>
    </row>
    <row r="38" spans="2:7" ht="11.25">
      <c r="B38" s="11" t="s">
        <v>86</v>
      </c>
      <c r="E38" s="74"/>
      <c r="F38" s="74"/>
      <c r="G38" s="74"/>
    </row>
    <row r="39" ht="11.25">
      <c r="B39" s="88" t="s">
        <v>191</v>
      </c>
    </row>
    <row r="40" ht="11.25">
      <c r="B40" s="11"/>
    </row>
  </sheetData>
  <mergeCells count="3">
    <mergeCell ref="B2:G2"/>
    <mergeCell ref="B3:G3"/>
    <mergeCell ref="B4:G4"/>
  </mergeCells>
  <hyperlinks>
    <hyperlink ref="A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P85"/>
  <sheetViews>
    <sheetView showGridLines="0" workbookViewId="0" topLeftCell="A71">
      <selection activeCell="A46" sqref="A46"/>
    </sheetView>
  </sheetViews>
  <sheetFormatPr defaultColWidth="6.796875" defaultRowHeight="15"/>
  <cols>
    <col min="1" max="1" width="5.3984375" style="3" bestFit="1" customWidth="1"/>
    <col min="2" max="2" width="26.5" style="3" customWidth="1"/>
    <col min="3" max="3" width="12.09765625" style="3" bestFit="1" customWidth="1"/>
    <col min="4" max="5" width="10.19921875" style="3" bestFit="1" customWidth="1"/>
    <col min="6" max="6" width="10.59765625" style="3" customWidth="1"/>
    <col min="7" max="7" width="10.09765625" style="3" hidden="1" customWidth="1"/>
    <col min="8" max="8" width="12.09765625" style="3" bestFit="1" customWidth="1"/>
    <col min="9" max="16384" width="6.69921875" style="3" customWidth="1"/>
  </cols>
  <sheetData>
    <row r="1" ht="11.25">
      <c r="A1" s="118" t="s">
        <v>257</v>
      </c>
    </row>
    <row r="2" spans="2:16" ht="13.5">
      <c r="B2" s="123" t="s">
        <v>163</v>
      </c>
      <c r="C2" s="123"/>
      <c r="D2" s="123"/>
      <c r="E2" s="123"/>
      <c r="F2" s="123"/>
      <c r="G2" s="123"/>
      <c r="H2" s="126"/>
      <c r="I2" s="112"/>
      <c r="J2" s="112"/>
      <c r="K2" s="112"/>
      <c r="L2" s="112"/>
      <c r="M2" s="112"/>
      <c r="N2" s="112"/>
      <c r="O2" s="112"/>
      <c r="P2" s="112"/>
    </row>
    <row r="3" spans="2:16" ht="13.5">
      <c r="B3" s="123" t="s">
        <v>164</v>
      </c>
      <c r="C3" s="123"/>
      <c r="D3" s="123"/>
      <c r="E3" s="123"/>
      <c r="F3" s="123"/>
      <c r="G3" s="123"/>
      <c r="H3" s="126"/>
      <c r="I3" s="112"/>
      <c r="J3" s="112"/>
      <c r="K3" s="112"/>
      <c r="L3" s="112"/>
      <c r="M3" s="112"/>
      <c r="N3" s="112"/>
      <c r="O3" s="112"/>
      <c r="P3" s="112"/>
    </row>
    <row r="4" spans="2:8" ht="13.5">
      <c r="B4" s="123" t="s">
        <v>244</v>
      </c>
      <c r="C4" s="123"/>
      <c r="D4" s="123"/>
      <c r="E4" s="123"/>
      <c r="F4" s="123"/>
      <c r="G4" s="123"/>
      <c r="H4" s="126"/>
    </row>
    <row r="5" ht="12" thickBot="1">
      <c r="A5" s="6"/>
    </row>
    <row r="6" spans="1:8" ht="18" customHeight="1">
      <c r="A6" s="24" t="s">
        <v>2</v>
      </c>
      <c r="B6" s="24" t="s">
        <v>2</v>
      </c>
      <c r="C6" s="65" t="s">
        <v>165</v>
      </c>
      <c r="D6" s="65" t="s">
        <v>140</v>
      </c>
      <c r="E6" s="65" t="s">
        <v>141</v>
      </c>
      <c r="F6" s="65" t="s">
        <v>142</v>
      </c>
      <c r="G6" s="65" t="s">
        <v>166</v>
      </c>
      <c r="H6" s="65"/>
    </row>
    <row r="7" spans="1:8" ht="18" customHeight="1">
      <c r="A7" s="66" t="s">
        <v>41</v>
      </c>
      <c r="B7" s="26" t="s">
        <v>42</v>
      </c>
      <c r="C7" s="67" t="s">
        <v>158</v>
      </c>
      <c r="D7" s="67" t="s">
        <v>158</v>
      </c>
      <c r="E7" s="67" t="s">
        <v>159</v>
      </c>
      <c r="F7" s="67" t="s">
        <v>160</v>
      </c>
      <c r="G7" s="67" t="s">
        <v>167</v>
      </c>
      <c r="H7" s="67" t="s">
        <v>5</v>
      </c>
    </row>
    <row r="8" spans="1:8" ht="11.25">
      <c r="A8" s="5">
        <v>57</v>
      </c>
      <c r="B8" s="11" t="s">
        <v>43</v>
      </c>
      <c r="C8" s="28">
        <v>131790</v>
      </c>
      <c r="D8" s="28">
        <v>565</v>
      </c>
      <c r="E8" s="28">
        <v>606</v>
      </c>
      <c r="F8" s="28">
        <v>3024</v>
      </c>
      <c r="G8" s="28"/>
      <c r="H8" s="29">
        <v>135985</v>
      </c>
    </row>
    <row r="9" spans="1:8" ht="11.25">
      <c r="A9" s="5">
        <v>66</v>
      </c>
      <c r="B9" s="11" t="s">
        <v>44</v>
      </c>
      <c r="C9" s="28">
        <v>136704</v>
      </c>
      <c r="D9" s="28">
        <v>5862</v>
      </c>
      <c r="E9" s="28">
        <v>0</v>
      </c>
      <c r="F9" s="28">
        <v>4294</v>
      </c>
      <c r="G9" s="28"/>
      <c r="H9" s="29">
        <v>146860</v>
      </c>
    </row>
    <row r="10" spans="1:8" ht="11.25">
      <c r="A10" s="5">
        <v>67</v>
      </c>
      <c r="B10" s="11" t="s">
        <v>45</v>
      </c>
      <c r="C10" s="28">
        <v>279726</v>
      </c>
      <c r="D10" s="28">
        <v>11925</v>
      </c>
      <c r="E10" s="28">
        <v>22332</v>
      </c>
      <c r="F10" s="28">
        <v>16219</v>
      </c>
      <c r="G10" s="28"/>
      <c r="H10" s="29">
        <v>330202</v>
      </c>
    </row>
    <row r="11" spans="1:8" ht="11.25">
      <c r="A11" s="5">
        <v>70</v>
      </c>
      <c r="B11" s="11" t="s">
        <v>46</v>
      </c>
      <c r="C11" s="28">
        <v>61170</v>
      </c>
      <c r="D11" s="28">
        <v>117</v>
      </c>
      <c r="E11" s="28">
        <v>872</v>
      </c>
      <c r="F11" s="28">
        <v>423</v>
      </c>
      <c r="G11" s="28"/>
      <c r="H11" s="29">
        <v>62582</v>
      </c>
    </row>
    <row r="12" spans="1:8" ht="11.25">
      <c r="A12" s="5">
        <v>74</v>
      </c>
      <c r="B12" s="11" t="s">
        <v>256</v>
      </c>
      <c r="C12" s="28">
        <v>94595</v>
      </c>
      <c r="D12" s="28">
        <v>7086</v>
      </c>
      <c r="E12" s="28">
        <v>7023</v>
      </c>
      <c r="F12" s="28">
        <v>2048</v>
      </c>
      <c r="G12" s="28"/>
      <c r="H12" s="29">
        <v>110752</v>
      </c>
    </row>
    <row r="13" spans="1:8" ht="11.25">
      <c r="A13" s="5">
        <v>78</v>
      </c>
      <c r="B13" s="11" t="s">
        <v>47</v>
      </c>
      <c r="C13" s="28">
        <v>400062</v>
      </c>
      <c r="D13" s="28">
        <v>7409</v>
      </c>
      <c r="E13" s="28">
        <v>19529</v>
      </c>
      <c r="F13" s="28">
        <v>14700</v>
      </c>
      <c r="G13" s="28"/>
      <c r="H13" s="29">
        <v>441700</v>
      </c>
    </row>
    <row r="14" spans="1:8" ht="11.25">
      <c r="A14" s="5">
        <v>80</v>
      </c>
      <c r="B14" s="11" t="s">
        <v>48</v>
      </c>
      <c r="C14" s="28">
        <v>129917</v>
      </c>
      <c r="D14" s="28">
        <v>1112</v>
      </c>
      <c r="E14" s="28">
        <v>0</v>
      </c>
      <c r="F14" s="28">
        <v>2921</v>
      </c>
      <c r="G14" s="28"/>
      <c r="H14" s="29">
        <v>133950</v>
      </c>
    </row>
    <row r="15" spans="1:8" ht="11.25">
      <c r="A15" s="5">
        <v>88</v>
      </c>
      <c r="B15" s="11" t="s">
        <v>50</v>
      </c>
      <c r="C15" s="28">
        <v>158513</v>
      </c>
      <c r="D15" s="28">
        <v>6978</v>
      </c>
      <c r="E15" s="28">
        <v>6742</v>
      </c>
      <c r="F15" s="28">
        <v>4280</v>
      </c>
      <c r="G15" s="28"/>
      <c r="H15" s="29">
        <v>176513</v>
      </c>
    </row>
    <row r="16" spans="1:8" ht="11.25">
      <c r="A16" s="5">
        <v>89</v>
      </c>
      <c r="B16" s="11" t="s">
        <v>51</v>
      </c>
      <c r="C16" s="28">
        <v>4606</v>
      </c>
      <c r="D16" s="28">
        <v>165</v>
      </c>
      <c r="E16" s="28">
        <v>338</v>
      </c>
      <c r="F16" s="28">
        <v>250</v>
      </c>
      <c r="G16" s="28"/>
      <c r="H16" s="29">
        <v>5359</v>
      </c>
    </row>
    <row r="17" spans="1:8" ht="11.25">
      <c r="A17" s="5">
        <v>96</v>
      </c>
      <c r="B17" s="11" t="s">
        <v>238</v>
      </c>
      <c r="C17" s="28">
        <v>14221</v>
      </c>
      <c r="D17" s="28">
        <v>260</v>
      </c>
      <c r="E17" s="28">
        <v>91</v>
      </c>
      <c r="F17" s="28">
        <v>407</v>
      </c>
      <c r="G17" s="28"/>
      <c r="H17" s="29">
        <v>14979</v>
      </c>
    </row>
    <row r="18" spans="1:8" ht="11.25">
      <c r="A18" s="5">
        <v>99</v>
      </c>
      <c r="B18" s="11" t="s">
        <v>52</v>
      </c>
      <c r="C18" s="28">
        <v>461516</v>
      </c>
      <c r="D18" s="28">
        <v>3631</v>
      </c>
      <c r="E18" s="28">
        <v>0</v>
      </c>
      <c r="F18" s="28">
        <v>15739</v>
      </c>
      <c r="G18" s="28"/>
      <c r="H18" s="29">
        <v>480886</v>
      </c>
    </row>
    <row r="19" spans="1:8" ht="11.25">
      <c r="A19" s="5">
        <v>104</v>
      </c>
      <c r="B19" s="11" t="s">
        <v>53</v>
      </c>
      <c r="C19" s="28">
        <v>23696</v>
      </c>
      <c r="D19" s="28">
        <v>346</v>
      </c>
      <c r="E19" s="28">
        <v>286</v>
      </c>
      <c r="F19" s="28">
        <v>135</v>
      </c>
      <c r="G19" s="28"/>
      <c r="H19" s="29">
        <v>24463</v>
      </c>
    </row>
    <row r="20" spans="1:8" ht="11.25">
      <c r="A20" s="5">
        <v>106</v>
      </c>
      <c r="B20" s="11" t="s">
        <v>54</v>
      </c>
      <c r="C20" s="28">
        <v>33382</v>
      </c>
      <c r="D20" s="28">
        <v>42</v>
      </c>
      <c r="E20" s="28">
        <v>981</v>
      </c>
      <c r="F20" s="28">
        <v>141</v>
      </c>
      <c r="G20" s="28"/>
      <c r="H20" s="29">
        <v>34546</v>
      </c>
    </row>
    <row r="21" spans="1:8" ht="11.25">
      <c r="A21" s="5">
        <v>107</v>
      </c>
      <c r="B21" s="11" t="s">
        <v>55</v>
      </c>
      <c r="C21" s="28">
        <v>632300</v>
      </c>
      <c r="D21" s="28">
        <v>7692</v>
      </c>
      <c r="E21" s="28">
        <v>9718</v>
      </c>
      <c r="F21" s="28">
        <v>34781</v>
      </c>
      <c r="G21" s="28"/>
      <c r="H21" s="29">
        <v>684491</v>
      </c>
    </row>
    <row r="22" spans="1:8" ht="11.25">
      <c r="A22" s="5"/>
      <c r="B22" s="5"/>
      <c r="C22" s="44"/>
      <c r="D22" s="44"/>
      <c r="E22" s="44"/>
      <c r="F22" s="44"/>
      <c r="G22" s="44"/>
      <c r="H22" s="29"/>
    </row>
    <row r="23" spans="2:8" ht="11.25">
      <c r="B23" s="11" t="s">
        <v>56</v>
      </c>
      <c r="C23" s="29">
        <v>2562198</v>
      </c>
      <c r="D23" s="29">
        <v>53190</v>
      </c>
      <c r="E23" s="29">
        <v>68518</v>
      </c>
      <c r="F23" s="29">
        <v>99362</v>
      </c>
      <c r="G23" s="29">
        <v>0</v>
      </c>
      <c r="H23" s="29">
        <v>2783268</v>
      </c>
    </row>
    <row r="24" spans="1:8" ht="11.25">
      <c r="A24" s="5"/>
      <c r="B24" s="5"/>
      <c r="C24" s="44"/>
      <c r="D24" s="44"/>
      <c r="E24" s="44"/>
      <c r="F24" s="44"/>
      <c r="G24" s="44"/>
      <c r="H24" s="29"/>
    </row>
    <row r="25" spans="1:8" ht="11.25">
      <c r="A25" s="5">
        <v>62</v>
      </c>
      <c r="B25" s="11" t="s">
        <v>57</v>
      </c>
      <c r="C25" s="28">
        <v>7484</v>
      </c>
      <c r="D25" s="28">
        <v>8</v>
      </c>
      <c r="E25" s="28">
        <v>57</v>
      </c>
      <c r="F25" s="28">
        <v>440</v>
      </c>
      <c r="G25" s="28"/>
      <c r="H25" s="29">
        <v>7989</v>
      </c>
    </row>
    <row r="26" spans="1:8" ht="11.25">
      <c r="A26" s="5">
        <v>63</v>
      </c>
      <c r="B26" s="11" t="s">
        <v>58</v>
      </c>
      <c r="C26" s="28">
        <v>41636</v>
      </c>
      <c r="D26" s="28">
        <v>249</v>
      </c>
      <c r="E26" s="28">
        <v>2136</v>
      </c>
      <c r="F26" s="28">
        <v>5255</v>
      </c>
      <c r="G26" s="28"/>
      <c r="H26" s="29">
        <v>49276</v>
      </c>
    </row>
    <row r="27" spans="1:8" ht="11.25">
      <c r="A27" s="5">
        <v>65</v>
      </c>
      <c r="B27" s="11" t="s">
        <v>59</v>
      </c>
      <c r="C27" s="28">
        <v>30735</v>
      </c>
      <c r="D27" s="28">
        <v>249</v>
      </c>
      <c r="E27" s="28">
        <v>1030</v>
      </c>
      <c r="F27" s="28">
        <v>1313</v>
      </c>
      <c r="G27" s="28"/>
      <c r="H27" s="29">
        <v>33327</v>
      </c>
    </row>
    <row r="28" spans="1:8" ht="11.25">
      <c r="A28" s="5">
        <v>68</v>
      </c>
      <c r="B28" s="11" t="s">
        <v>60</v>
      </c>
      <c r="C28" s="28">
        <v>4654</v>
      </c>
      <c r="D28" s="28">
        <v>4</v>
      </c>
      <c r="E28" s="28">
        <v>0</v>
      </c>
      <c r="F28" s="28">
        <v>695</v>
      </c>
      <c r="G28" s="28"/>
      <c r="H28" s="29">
        <v>5353</v>
      </c>
    </row>
    <row r="29" spans="1:8" ht="11.25">
      <c r="A29" s="5">
        <v>76</v>
      </c>
      <c r="B29" s="11" t="s">
        <v>61</v>
      </c>
      <c r="C29" s="28">
        <v>20080</v>
      </c>
      <c r="D29" s="28">
        <v>83</v>
      </c>
      <c r="E29" s="28">
        <v>0</v>
      </c>
      <c r="F29" s="28">
        <v>7718</v>
      </c>
      <c r="G29" s="28"/>
      <c r="H29" s="29">
        <v>27881</v>
      </c>
    </row>
    <row r="30" spans="1:8" ht="11.25">
      <c r="A30" s="5">
        <v>81</v>
      </c>
      <c r="B30" s="11" t="s">
        <v>62</v>
      </c>
      <c r="C30" s="28">
        <v>5368</v>
      </c>
      <c r="D30" s="28">
        <v>8</v>
      </c>
      <c r="E30" s="28">
        <v>38</v>
      </c>
      <c r="F30" s="28">
        <v>3532</v>
      </c>
      <c r="G30" s="28"/>
      <c r="H30" s="29">
        <v>8946</v>
      </c>
    </row>
    <row r="31" spans="1:8" ht="11.25">
      <c r="A31" s="5">
        <v>85</v>
      </c>
      <c r="B31" s="11" t="s">
        <v>63</v>
      </c>
      <c r="C31" s="28">
        <v>16106</v>
      </c>
      <c r="D31" s="28">
        <v>7</v>
      </c>
      <c r="E31" s="28">
        <v>1181</v>
      </c>
      <c r="F31" s="28">
        <v>2508</v>
      </c>
      <c r="G31" s="28"/>
      <c r="H31" s="29">
        <v>19802</v>
      </c>
    </row>
    <row r="32" spans="1:8" ht="11.25">
      <c r="A32" s="5">
        <v>94</v>
      </c>
      <c r="B32" s="11" t="s">
        <v>64</v>
      </c>
      <c r="C32" s="28">
        <v>4873</v>
      </c>
      <c r="D32" s="28">
        <v>9</v>
      </c>
      <c r="E32" s="28">
        <v>1</v>
      </c>
      <c r="F32" s="28">
        <v>70</v>
      </c>
      <c r="G32" s="28"/>
      <c r="H32" s="29">
        <v>4953</v>
      </c>
    </row>
    <row r="33" spans="1:8" ht="11.25">
      <c r="A33" s="5"/>
      <c r="B33" s="5"/>
      <c r="C33" s="44"/>
      <c r="D33" s="44"/>
      <c r="E33" s="44"/>
      <c r="F33" s="44"/>
      <c r="G33" s="44"/>
      <c r="H33" s="29"/>
    </row>
    <row r="34" spans="1:8" ht="11.25">
      <c r="A34" s="11"/>
      <c r="B34" s="11" t="s">
        <v>65</v>
      </c>
      <c r="C34" s="29">
        <v>130936</v>
      </c>
      <c r="D34" s="29">
        <v>617</v>
      </c>
      <c r="E34" s="29">
        <v>4443</v>
      </c>
      <c r="F34" s="29">
        <v>21531</v>
      </c>
      <c r="G34" s="29">
        <v>0</v>
      </c>
      <c r="H34" s="29">
        <v>157527</v>
      </c>
    </row>
    <row r="35" spans="1:8" ht="11.25">
      <c r="A35" s="5"/>
      <c r="B35" s="5"/>
      <c r="C35" s="44"/>
      <c r="D35" s="44"/>
      <c r="E35" s="44"/>
      <c r="F35" s="44"/>
      <c r="G35" s="44"/>
      <c r="H35" s="29"/>
    </row>
    <row r="36" spans="1:8" ht="11.25">
      <c r="A36" s="30"/>
      <c r="B36" s="30" t="s">
        <v>66</v>
      </c>
      <c r="C36" s="29">
        <v>2693134</v>
      </c>
      <c r="D36" s="29">
        <v>53807</v>
      </c>
      <c r="E36" s="29">
        <v>72961</v>
      </c>
      <c r="F36" s="29">
        <v>120893</v>
      </c>
      <c r="G36" s="29">
        <v>0</v>
      </c>
      <c r="H36" s="29">
        <v>2940795</v>
      </c>
    </row>
    <row r="37" spans="1:8" ht="11.25">
      <c r="A37" s="5"/>
      <c r="B37" s="5"/>
      <c r="C37" s="44"/>
      <c r="D37" s="44"/>
      <c r="E37" s="44"/>
      <c r="F37" s="44"/>
      <c r="G37" s="44"/>
      <c r="H37" s="44"/>
    </row>
    <row r="38" spans="1:8" ht="12" thickBot="1">
      <c r="A38" s="31"/>
      <c r="B38" s="31" t="s">
        <v>67</v>
      </c>
      <c r="C38" s="61">
        <v>0.9157843372285386</v>
      </c>
      <c r="D38" s="61">
        <v>0.018296753088875628</v>
      </c>
      <c r="E38" s="61">
        <v>0.024809957851533344</v>
      </c>
      <c r="F38" s="61">
        <v>0.04110895183105249</v>
      </c>
      <c r="G38" s="61">
        <v>0</v>
      </c>
      <c r="H38" s="61">
        <v>1</v>
      </c>
    </row>
    <row r="39" ht="11.25">
      <c r="B39" s="5"/>
    </row>
    <row r="40" ht="11.25">
      <c r="B40" s="11" t="s">
        <v>86</v>
      </c>
    </row>
    <row r="41" spans="2:8" ht="11.25">
      <c r="B41" s="131" t="s">
        <v>232</v>
      </c>
      <c r="C41" s="131"/>
      <c r="D41" s="131"/>
      <c r="E41" s="131"/>
      <c r="F41" s="131"/>
      <c r="G41" s="131"/>
      <c r="H41" s="131"/>
    </row>
    <row r="42" ht="11.25">
      <c r="B42" s="11"/>
    </row>
    <row r="45" spans="1:8" ht="13.5">
      <c r="A45" s="68"/>
      <c r="B45" s="123" t="s">
        <v>163</v>
      </c>
      <c r="C45" s="123"/>
      <c r="D45" s="123"/>
      <c r="E45" s="123"/>
      <c r="F45" s="123"/>
      <c r="G45" s="123"/>
      <c r="H45" s="126"/>
    </row>
    <row r="46" spans="1:8" ht="13.5">
      <c r="A46" s="118" t="s">
        <v>257</v>
      </c>
      <c r="B46" s="123" t="s">
        <v>164</v>
      </c>
      <c r="C46" s="123"/>
      <c r="D46" s="123"/>
      <c r="E46" s="123"/>
      <c r="F46" s="123"/>
      <c r="G46" s="123"/>
      <c r="H46" s="126"/>
    </row>
    <row r="47" spans="2:8" ht="13.5">
      <c r="B47" s="123" t="s">
        <v>244</v>
      </c>
      <c r="C47" s="123"/>
      <c r="D47" s="123"/>
      <c r="E47" s="123"/>
      <c r="F47" s="123"/>
      <c r="G47" s="123"/>
      <c r="H47" s="126"/>
    </row>
    <row r="48" ht="12" thickBot="1">
      <c r="A48" s="6"/>
    </row>
    <row r="49" spans="1:8" ht="11.25">
      <c r="A49" s="24" t="s">
        <v>2</v>
      </c>
      <c r="B49" s="24" t="s">
        <v>2</v>
      </c>
      <c r="C49" s="69" t="s">
        <v>165</v>
      </c>
      <c r="D49" s="69" t="s">
        <v>140</v>
      </c>
      <c r="E49" s="69" t="s">
        <v>141</v>
      </c>
      <c r="F49" s="69" t="s">
        <v>142</v>
      </c>
      <c r="G49" s="69" t="s">
        <v>166</v>
      </c>
      <c r="H49" s="69"/>
    </row>
    <row r="50" spans="1:8" ht="11.25">
      <c r="A50" s="66" t="s">
        <v>41</v>
      </c>
      <c r="B50" s="26" t="s">
        <v>42</v>
      </c>
      <c r="C50" s="70" t="s">
        <v>158</v>
      </c>
      <c r="D50" s="70" t="s">
        <v>158</v>
      </c>
      <c r="E50" s="70" t="s">
        <v>159</v>
      </c>
      <c r="F50" s="70" t="s">
        <v>160</v>
      </c>
      <c r="G50" s="70" t="s">
        <v>167</v>
      </c>
      <c r="H50" s="70" t="s">
        <v>5</v>
      </c>
    </row>
    <row r="51" spans="1:8" ht="11.25">
      <c r="A51" s="5">
        <v>57</v>
      </c>
      <c r="B51" s="11" t="s">
        <v>43</v>
      </c>
      <c r="C51" s="36">
        <v>96.91510093024966</v>
      </c>
      <c r="D51" s="36">
        <v>0.4154870022428945</v>
      </c>
      <c r="E51" s="36">
        <v>0.44563738647644957</v>
      </c>
      <c r="F51" s="36">
        <v>2.223774681030996</v>
      </c>
      <c r="G51" s="36">
        <v>0</v>
      </c>
      <c r="H51" s="36">
        <v>100</v>
      </c>
    </row>
    <row r="52" spans="1:8" ht="11.25">
      <c r="A52" s="5">
        <v>66</v>
      </c>
      <c r="B52" s="11" t="s">
        <v>44</v>
      </c>
      <c r="C52" s="36">
        <v>93.08457033909846</v>
      </c>
      <c r="D52" s="36">
        <v>3.9915565845022467</v>
      </c>
      <c r="E52" s="36">
        <v>0</v>
      </c>
      <c r="F52" s="36">
        <v>2.9238730763992917</v>
      </c>
      <c r="G52" s="36">
        <v>0</v>
      </c>
      <c r="H52" s="36">
        <v>100</v>
      </c>
    </row>
    <row r="53" spans="1:8" ht="11.25">
      <c r="A53" s="5">
        <v>67</v>
      </c>
      <c r="B53" s="11" t="s">
        <v>45</v>
      </c>
      <c r="C53" s="36">
        <v>84.71359955421227</v>
      </c>
      <c r="D53" s="36">
        <v>3.611425733338986</v>
      </c>
      <c r="E53" s="36">
        <v>6.763132870182495</v>
      </c>
      <c r="F53" s="36">
        <v>4.9118418422662495</v>
      </c>
      <c r="G53" s="36">
        <v>0</v>
      </c>
      <c r="H53" s="36">
        <v>100</v>
      </c>
    </row>
    <row r="54" spans="1:8" ht="11.25">
      <c r="A54" s="5">
        <v>70</v>
      </c>
      <c r="B54" s="11" t="s">
        <v>46</v>
      </c>
      <c r="C54" s="36">
        <v>97.74376018663513</v>
      </c>
      <c r="D54" s="36">
        <v>0.18695471541337766</v>
      </c>
      <c r="E54" s="36">
        <v>1.3933718960723531</v>
      </c>
      <c r="F54" s="36">
        <v>0.6759132018791345</v>
      </c>
      <c r="G54" s="36">
        <v>0</v>
      </c>
      <c r="H54" s="36">
        <v>100</v>
      </c>
    </row>
    <row r="55" spans="1:8" ht="11.25">
      <c r="A55" s="5">
        <v>74</v>
      </c>
      <c r="B55" s="11" t="s">
        <v>256</v>
      </c>
      <c r="C55" s="36">
        <v>85.41155013002023</v>
      </c>
      <c r="D55" s="36">
        <v>6.39807859000289</v>
      </c>
      <c r="E55" s="36">
        <v>6.341194741404219</v>
      </c>
      <c r="F55" s="36">
        <v>1.849176538572667</v>
      </c>
      <c r="G55" s="36">
        <v>0</v>
      </c>
      <c r="H55" s="36">
        <v>100</v>
      </c>
    </row>
    <row r="56" spans="1:8" ht="11.25">
      <c r="A56" s="5">
        <v>78</v>
      </c>
      <c r="B56" s="11" t="s">
        <v>47</v>
      </c>
      <c r="C56" s="36">
        <v>90.57323975549015</v>
      </c>
      <c r="D56" s="36">
        <v>1.6773828390310164</v>
      </c>
      <c r="E56" s="36">
        <v>4.421326692325107</v>
      </c>
      <c r="F56" s="36">
        <v>3.328050713153724</v>
      </c>
      <c r="G56" s="36">
        <v>0</v>
      </c>
      <c r="H56" s="36">
        <v>100</v>
      </c>
    </row>
    <row r="57" spans="1:8" ht="11.25">
      <c r="A57" s="5">
        <v>80</v>
      </c>
      <c r="B57" s="11" t="s">
        <v>48</v>
      </c>
      <c r="C57" s="36">
        <v>96.98917506532288</v>
      </c>
      <c r="D57" s="36">
        <v>0.830160507652109</v>
      </c>
      <c r="E57" s="36">
        <v>0</v>
      </c>
      <c r="F57" s="36">
        <v>2.1806644270250093</v>
      </c>
      <c r="G57" s="36">
        <v>0</v>
      </c>
      <c r="H57" s="36">
        <v>100</v>
      </c>
    </row>
    <row r="58" spans="1:8" ht="11.25">
      <c r="A58" s="5">
        <v>88</v>
      </c>
      <c r="B58" s="11" t="s">
        <v>50</v>
      </c>
      <c r="C58" s="36">
        <v>89.80245081098842</v>
      </c>
      <c r="D58" s="36">
        <v>3.9532499022734866</v>
      </c>
      <c r="E58" s="36">
        <v>3.8195487017953353</v>
      </c>
      <c r="F58" s="36">
        <v>2.424750584942752</v>
      </c>
      <c r="G58" s="36">
        <v>0</v>
      </c>
      <c r="H58" s="36">
        <v>100</v>
      </c>
    </row>
    <row r="59" spans="1:8" ht="11.25">
      <c r="A59" s="5">
        <v>89</v>
      </c>
      <c r="B59" s="11" t="s">
        <v>51</v>
      </c>
      <c r="C59" s="36">
        <v>85.94887105803322</v>
      </c>
      <c r="D59" s="36">
        <v>3.078932636685949</v>
      </c>
      <c r="E59" s="36">
        <v>6.30714685575667</v>
      </c>
      <c r="F59" s="36">
        <v>4.665049449524164</v>
      </c>
      <c r="G59" s="36">
        <v>0</v>
      </c>
      <c r="H59" s="36">
        <v>100</v>
      </c>
    </row>
    <row r="60" spans="1:8" ht="11.25">
      <c r="A60" s="5">
        <v>96</v>
      </c>
      <c r="B60" s="11" t="s">
        <v>238</v>
      </c>
      <c r="C60" s="36">
        <v>94.93958208158088</v>
      </c>
      <c r="D60" s="36">
        <v>1.735763402096268</v>
      </c>
      <c r="E60" s="36">
        <v>0.6075171907336938</v>
      </c>
      <c r="F60" s="36">
        <v>2.717137325589158</v>
      </c>
      <c r="G60" s="36">
        <v>0</v>
      </c>
      <c r="H60" s="36">
        <v>100</v>
      </c>
    </row>
    <row r="61" spans="1:8" ht="11.25">
      <c r="A61" s="5">
        <v>99</v>
      </c>
      <c r="B61" s="11" t="s">
        <v>52</v>
      </c>
      <c r="C61" s="36">
        <v>95.97201831619137</v>
      </c>
      <c r="D61" s="36">
        <v>0.7550646099075456</v>
      </c>
      <c r="E61" s="36">
        <v>0</v>
      </c>
      <c r="F61" s="36">
        <v>3.272917073901091</v>
      </c>
      <c r="G61" s="36">
        <v>0</v>
      </c>
      <c r="H61" s="36">
        <v>100</v>
      </c>
    </row>
    <row r="62" spans="1:8" ht="11.25">
      <c r="A62" s="5">
        <v>104</v>
      </c>
      <c r="B62" s="11" t="s">
        <v>53</v>
      </c>
      <c r="C62" s="36">
        <v>96.86465274087396</v>
      </c>
      <c r="D62" s="36">
        <v>1.4143809017700202</v>
      </c>
      <c r="E62" s="36">
        <v>1.1691125373012303</v>
      </c>
      <c r="F62" s="36">
        <v>0.5518538200547766</v>
      </c>
      <c r="G62" s="36">
        <v>0</v>
      </c>
      <c r="H62" s="36">
        <v>100</v>
      </c>
    </row>
    <row r="63" spans="1:8" ht="11.25">
      <c r="A63" s="5">
        <v>106</v>
      </c>
      <c r="B63" s="11" t="s">
        <v>54</v>
      </c>
      <c r="C63" s="36">
        <v>96.63057951716551</v>
      </c>
      <c r="D63" s="36">
        <v>0.1215770277311411</v>
      </c>
      <c r="E63" s="36">
        <v>2.839692004863081</v>
      </c>
      <c r="F63" s="36">
        <v>0.4081514502402594</v>
      </c>
      <c r="G63" s="36">
        <v>0</v>
      </c>
      <c r="H63" s="36">
        <v>100</v>
      </c>
    </row>
    <row r="64" spans="1:8" ht="11.25">
      <c r="A64" s="5">
        <v>107</v>
      </c>
      <c r="B64" s="11" t="s">
        <v>55</v>
      </c>
      <c r="C64" s="36">
        <v>92.37521019268333</v>
      </c>
      <c r="D64" s="36">
        <v>1.123754731618093</v>
      </c>
      <c r="E64" s="36">
        <v>1.419741092286093</v>
      </c>
      <c r="F64" s="36">
        <v>5.0812939834124915</v>
      </c>
      <c r="G64" s="36">
        <v>0</v>
      </c>
      <c r="H64" s="36">
        <v>100</v>
      </c>
    </row>
    <row r="65" spans="1:8" ht="11.25">
      <c r="A65" s="5"/>
      <c r="B65" s="5"/>
      <c r="C65" s="44"/>
      <c r="D65" s="44"/>
      <c r="E65" s="44"/>
      <c r="F65" s="44"/>
      <c r="G65" s="44"/>
      <c r="H65" s="29"/>
    </row>
    <row r="66" spans="2:8" ht="11.25">
      <c r="B66" s="11" t="s">
        <v>56</v>
      </c>
      <c r="C66" s="36">
        <v>92.05717882719163</v>
      </c>
      <c r="D66" s="36">
        <v>1.9110628225524815</v>
      </c>
      <c r="E66" s="36">
        <v>2.4617823364476576</v>
      </c>
      <c r="F66" s="36">
        <v>3.5699760138082284</v>
      </c>
      <c r="G66" s="36">
        <v>0</v>
      </c>
      <c r="H66" s="36">
        <v>100</v>
      </c>
    </row>
    <row r="67" spans="1:8" ht="11.25">
      <c r="A67" s="5"/>
      <c r="B67" s="5"/>
      <c r="C67" s="44"/>
      <c r="D67" s="44"/>
      <c r="E67" s="44"/>
      <c r="F67" s="44"/>
      <c r="G67" s="44"/>
      <c r="H67" s="29"/>
    </row>
    <row r="68" spans="1:8" ht="11.25">
      <c r="A68" s="5">
        <v>62</v>
      </c>
      <c r="B68" s="11" t="s">
        <v>57</v>
      </c>
      <c r="C68" s="36">
        <v>93.67880836149706</v>
      </c>
      <c r="D68" s="36">
        <v>0.10013768932281887</v>
      </c>
      <c r="E68" s="36">
        <v>0.7134810364250845</v>
      </c>
      <c r="F68" s="36">
        <v>5.507572912755038</v>
      </c>
      <c r="G68" s="36">
        <v>0</v>
      </c>
      <c r="H68" s="36">
        <v>100</v>
      </c>
    </row>
    <row r="69" spans="1:8" ht="11.25">
      <c r="A69" s="5">
        <v>63</v>
      </c>
      <c r="B69" s="11" t="s">
        <v>58</v>
      </c>
      <c r="C69" s="36">
        <v>84.49549476418541</v>
      </c>
      <c r="D69" s="36">
        <v>0.5053169900154233</v>
      </c>
      <c r="E69" s="36">
        <v>4.334767432421463</v>
      </c>
      <c r="F69" s="36">
        <v>10.66442081337771</v>
      </c>
      <c r="G69" s="36">
        <v>0</v>
      </c>
      <c r="H69" s="36">
        <v>100</v>
      </c>
    </row>
    <row r="70" spans="1:8" ht="11.25">
      <c r="A70" s="5">
        <v>65</v>
      </c>
      <c r="B70" s="11" t="s">
        <v>59</v>
      </c>
      <c r="C70" s="36">
        <v>92.22252227923306</v>
      </c>
      <c r="D70" s="36">
        <v>0.7471419569718246</v>
      </c>
      <c r="E70" s="36">
        <v>3.0905872115701984</v>
      </c>
      <c r="F70" s="36">
        <v>3.9397485522249225</v>
      </c>
      <c r="G70" s="36">
        <v>0</v>
      </c>
      <c r="H70" s="36">
        <v>100</v>
      </c>
    </row>
    <row r="71" spans="1:8" ht="11.25">
      <c r="A71" s="5">
        <v>68</v>
      </c>
      <c r="B71" s="11" t="s">
        <v>60</v>
      </c>
      <c r="C71" s="36">
        <v>86.94190173734354</v>
      </c>
      <c r="D71" s="36">
        <v>0.07472445357743321</v>
      </c>
      <c r="E71" s="36">
        <v>0</v>
      </c>
      <c r="F71" s="36">
        <v>12.983373809079021</v>
      </c>
      <c r="G71" s="36">
        <v>0</v>
      </c>
      <c r="H71" s="36">
        <v>100</v>
      </c>
    </row>
    <row r="72" spans="1:8" ht="11.25">
      <c r="A72" s="5">
        <v>76</v>
      </c>
      <c r="B72" s="11" t="s">
        <v>61</v>
      </c>
      <c r="C72" s="36">
        <v>72.02037229654603</v>
      </c>
      <c r="D72" s="36">
        <v>0.29769376995086255</v>
      </c>
      <c r="E72" s="36">
        <v>0</v>
      </c>
      <c r="F72" s="36">
        <v>27.6819339335031</v>
      </c>
      <c r="G72" s="36">
        <v>0</v>
      </c>
      <c r="H72" s="36">
        <v>100</v>
      </c>
    </row>
    <row r="73" spans="1:8" ht="11.25">
      <c r="A73" s="5">
        <v>81</v>
      </c>
      <c r="B73" s="11" t="s">
        <v>62</v>
      </c>
      <c r="C73" s="36">
        <v>60.00447127207691</v>
      </c>
      <c r="D73" s="36">
        <v>0.0894254415381176</v>
      </c>
      <c r="E73" s="36">
        <v>0.4247708473060586</v>
      </c>
      <c r="F73" s="36">
        <v>39.48133243907892</v>
      </c>
      <c r="G73" s="36">
        <v>0</v>
      </c>
      <c r="H73" s="36">
        <v>100</v>
      </c>
    </row>
    <row r="74" spans="1:8" ht="11.25">
      <c r="A74" s="5">
        <v>85</v>
      </c>
      <c r="B74" s="11" t="s">
        <v>63</v>
      </c>
      <c r="C74" s="36">
        <v>81.33521866478134</v>
      </c>
      <c r="D74" s="36">
        <v>0.03534996465003535</v>
      </c>
      <c r="E74" s="36">
        <v>5.964044035955964</v>
      </c>
      <c r="F74" s="36">
        <v>12.665387334612666</v>
      </c>
      <c r="G74" s="36">
        <v>0</v>
      </c>
      <c r="H74" s="36">
        <v>100</v>
      </c>
    </row>
    <row r="75" spans="1:8" ht="11.25">
      <c r="A75" s="5">
        <v>94</v>
      </c>
      <c r="B75" s="11" t="s">
        <v>64</v>
      </c>
      <c r="C75" s="36">
        <v>98.38481728245507</v>
      </c>
      <c r="D75" s="36">
        <v>0.18170805572380377</v>
      </c>
      <c r="E75" s="36">
        <v>0.02018978396931153</v>
      </c>
      <c r="F75" s="36">
        <v>1.413284877851807</v>
      </c>
      <c r="G75" s="36">
        <v>0</v>
      </c>
      <c r="H75" s="36">
        <v>100</v>
      </c>
    </row>
    <row r="76" spans="1:8" ht="11.25">
      <c r="A76" s="5"/>
      <c r="B76" s="5"/>
      <c r="C76" s="44"/>
      <c r="D76" s="44"/>
      <c r="E76" s="44"/>
      <c r="F76" s="44"/>
      <c r="G76" s="44"/>
      <c r="H76" s="29"/>
    </row>
    <row r="77" spans="1:8" ht="11.25">
      <c r="A77" s="11"/>
      <c r="B77" s="11" t="s">
        <v>65</v>
      </c>
      <c r="C77" s="36">
        <v>83.11971915925524</v>
      </c>
      <c r="D77" s="36">
        <v>0.3916788867940099</v>
      </c>
      <c r="E77" s="36">
        <v>2.8204688720028948</v>
      </c>
      <c r="F77" s="36">
        <v>13.668133081947856</v>
      </c>
      <c r="G77" s="36">
        <v>0</v>
      </c>
      <c r="H77" s="36">
        <v>100</v>
      </c>
    </row>
    <row r="78" spans="1:8" ht="11.25">
      <c r="A78" s="5"/>
      <c r="B78" s="5"/>
      <c r="C78" s="44"/>
      <c r="D78" s="44"/>
      <c r="E78" s="44"/>
      <c r="F78" s="44"/>
      <c r="G78" s="44"/>
      <c r="H78" s="29"/>
    </row>
    <row r="79" spans="1:8" ht="11.25">
      <c r="A79" s="30"/>
      <c r="B79" s="30" t="s">
        <v>66</v>
      </c>
      <c r="C79" s="36">
        <v>91.57843372285386</v>
      </c>
      <c r="D79" s="36">
        <v>1.8296753088875628</v>
      </c>
      <c r="E79" s="36">
        <v>2.4809957851533344</v>
      </c>
      <c r="F79" s="36">
        <v>4.1108951831052485</v>
      </c>
      <c r="G79" s="36">
        <v>0</v>
      </c>
      <c r="H79" s="36">
        <v>100</v>
      </c>
    </row>
    <row r="80" spans="1:8" ht="11.25">
      <c r="A80" s="5"/>
      <c r="B80" s="5"/>
      <c r="C80" s="44"/>
      <c r="D80" s="44"/>
      <c r="E80" s="44"/>
      <c r="F80" s="44"/>
      <c r="G80" s="44"/>
      <c r="H80" s="44"/>
    </row>
    <row r="81" spans="1:8" ht="12" thickBot="1">
      <c r="A81" s="31"/>
      <c r="B81" s="31" t="s">
        <v>67</v>
      </c>
      <c r="C81" s="32"/>
      <c r="D81" s="32"/>
      <c r="E81" s="32"/>
      <c r="F81" s="32"/>
      <c r="G81" s="32"/>
      <c r="H81" s="32"/>
    </row>
    <row r="82" ht="11.25">
      <c r="B82" s="5"/>
    </row>
    <row r="83" ht="11.25">
      <c r="B83" s="11" t="s">
        <v>86</v>
      </c>
    </row>
    <row r="84" spans="2:8" ht="11.25">
      <c r="B84" s="11"/>
      <c r="C84" s="11"/>
      <c r="D84" s="11"/>
      <c r="E84" s="11"/>
      <c r="F84" s="11"/>
      <c r="G84" s="11"/>
      <c r="H84" s="11"/>
    </row>
    <row r="85" ht="16.5" customHeight="1">
      <c r="B85" s="71"/>
    </row>
    <row r="86" ht="17.25" customHeight="1"/>
  </sheetData>
  <mergeCells count="7">
    <mergeCell ref="B45:H45"/>
    <mergeCell ref="B46:H46"/>
    <mergeCell ref="B47:H47"/>
    <mergeCell ref="B2:H2"/>
    <mergeCell ref="B3:H3"/>
    <mergeCell ref="B4:H4"/>
    <mergeCell ref="B41:H41"/>
  </mergeCells>
  <hyperlinks>
    <hyperlink ref="A1" location="Indice!A1" display="Volver"/>
    <hyperlink ref="A46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L123"/>
  <sheetViews>
    <sheetView showGridLines="0" workbookViewId="0" topLeftCell="A105">
      <selection activeCell="A86" sqref="A86"/>
    </sheetView>
  </sheetViews>
  <sheetFormatPr defaultColWidth="6.796875" defaultRowHeight="15"/>
  <cols>
    <col min="1" max="1" width="5.3984375" style="3" bestFit="1" customWidth="1"/>
    <col min="2" max="2" width="19.59765625" style="3" customWidth="1"/>
    <col min="3" max="6" width="5.69921875" style="3" bestFit="1" customWidth="1"/>
    <col min="7" max="8" width="8.09765625" style="3" bestFit="1" customWidth="1"/>
    <col min="9" max="11" width="7.09765625" style="3" bestFit="1" customWidth="1"/>
    <col min="12" max="12" width="6.59765625" style="3" bestFit="1" customWidth="1"/>
    <col min="13" max="13" width="7.09765625" style="3" bestFit="1" customWidth="1"/>
    <col min="14" max="16" width="6.09765625" style="3" bestFit="1" customWidth="1"/>
    <col min="17" max="17" width="5.59765625" style="3" bestFit="1" customWidth="1"/>
    <col min="18" max="18" width="8.09765625" style="3" bestFit="1" customWidth="1"/>
    <col min="19" max="19" width="9.09765625" style="3" bestFit="1" customWidth="1"/>
    <col min="20" max="22" width="6.69921875" style="3" customWidth="1"/>
    <col min="23" max="16384" width="6.69921875" style="3" customWidth="1"/>
  </cols>
  <sheetData>
    <row r="1" ht="11.25">
      <c r="A1" s="118" t="s">
        <v>257</v>
      </c>
    </row>
    <row r="2" spans="2:246" ht="13.5">
      <c r="B2" s="123" t="s">
        <v>68</v>
      </c>
      <c r="C2" s="123"/>
      <c r="D2" s="123"/>
      <c r="E2" s="123"/>
      <c r="F2" s="123"/>
      <c r="G2" s="123"/>
      <c r="H2" s="126"/>
      <c r="I2" s="126"/>
      <c r="J2" s="126"/>
      <c r="K2" s="126"/>
      <c r="L2" s="126"/>
      <c r="M2" s="126"/>
      <c r="N2" s="126"/>
      <c r="O2" s="126"/>
      <c r="P2" s="126"/>
      <c r="Q2" s="128"/>
      <c r="R2" s="128"/>
      <c r="S2" s="128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</row>
    <row r="3" spans="1:246" ht="13.5">
      <c r="A3" s="115"/>
      <c r="B3" s="123" t="s">
        <v>245</v>
      </c>
      <c r="C3" s="123"/>
      <c r="D3" s="123"/>
      <c r="E3" s="123"/>
      <c r="F3" s="123"/>
      <c r="G3" s="123"/>
      <c r="H3" s="126"/>
      <c r="I3" s="126"/>
      <c r="J3" s="126"/>
      <c r="K3" s="126"/>
      <c r="L3" s="126"/>
      <c r="M3" s="126"/>
      <c r="N3" s="126"/>
      <c r="O3" s="126"/>
      <c r="P3" s="126"/>
      <c r="Q3" s="128"/>
      <c r="R3" s="128"/>
      <c r="S3" s="12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</row>
    <row r="4" spans="1:246" ht="12" thickBot="1">
      <c r="A4" s="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</row>
    <row r="5" spans="1:246" ht="11.25">
      <c r="A5" s="24" t="s">
        <v>2</v>
      </c>
      <c r="B5" s="24" t="s">
        <v>2</v>
      </c>
      <c r="C5" s="132" t="s">
        <v>69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54"/>
      <c r="S5" s="54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</row>
    <row r="6" spans="1:246" ht="11.25">
      <c r="A6" s="26" t="s">
        <v>41</v>
      </c>
      <c r="B6" s="26" t="s">
        <v>42</v>
      </c>
      <c r="C6" s="56" t="s">
        <v>70</v>
      </c>
      <c r="D6" s="56" t="s">
        <v>71</v>
      </c>
      <c r="E6" s="56" t="s">
        <v>72</v>
      </c>
      <c r="F6" s="56" t="s">
        <v>73</v>
      </c>
      <c r="G6" s="56" t="s">
        <v>74</v>
      </c>
      <c r="H6" s="56" t="s">
        <v>75</v>
      </c>
      <c r="I6" s="56" t="s">
        <v>76</v>
      </c>
      <c r="J6" s="56" t="s">
        <v>77</v>
      </c>
      <c r="K6" s="56" t="s">
        <v>78</v>
      </c>
      <c r="L6" s="56" t="s">
        <v>79</v>
      </c>
      <c r="M6" s="56" t="s">
        <v>80</v>
      </c>
      <c r="N6" s="56" t="s">
        <v>81</v>
      </c>
      <c r="O6" s="56" t="s">
        <v>82</v>
      </c>
      <c r="P6" s="56" t="s">
        <v>83</v>
      </c>
      <c r="Q6" s="57" t="s">
        <v>84</v>
      </c>
      <c r="R6" s="57" t="s">
        <v>85</v>
      </c>
      <c r="S6" s="58" t="s">
        <v>5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</row>
    <row r="7" spans="1:246" ht="11.25">
      <c r="A7" s="5">
        <v>57</v>
      </c>
      <c r="B7" s="11" t="s">
        <v>43</v>
      </c>
      <c r="C7" s="28">
        <v>489</v>
      </c>
      <c r="D7" s="28">
        <v>4876</v>
      </c>
      <c r="E7" s="28">
        <v>7752</v>
      </c>
      <c r="F7" s="28">
        <v>6984</v>
      </c>
      <c r="G7" s="28">
        <v>6351</v>
      </c>
      <c r="H7" s="28">
        <v>4728</v>
      </c>
      <c r="I7" s="28">
        <v>3400</v>
      </c>
      <c r="J7" s="28">
        <v>2909</v>
      </c>
      <c r="K7" s="28">
        <v>2357</v>
      </c>
      <c r="L7" s="28">
        <v>1659</v>
      </c>
      <c r="M7" s="28">
        <v>1185</v>
      </c>
      <c r="N7" s="28">
        <v>1039</v>
      </c>
      <c r="O7" s="28">
        <v>520</v>
      </c>
      <c r="P7" s="28">
        <v>186</v>
      </c>
      <c r="Q7" s="28">
        <v>103</v>
      </c>
      <c r="R7" s="28">
        <v>1</v>
      </c>
      <c r="S7" s="29">
        <v>44539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</row>
    <row r="8" spans="1:246" ht="11.25">
      <c r="A8" s="5">
        <v>66</v>
      </c>
      <c r="B8" s="11" t="s">
        <v>44</v>
      </c>
      <c r="C8" s="28">
        <v>277</v>
      </c>
      <c r="D8" s="28">
        <v>3003</v>
      </c>
      <c r="E8" s="28">
        <v>5078</v>
      </c>
      <c r="F8" s="28">
        <v>6310</v>
      </c>
      <c r="G8" s="28">
        <v>6506</v>
      </c>
      <c r="H8" s="28">
        <v>5464</v>
      </c>
      <c r="I8" s="28">
        <v>4037</v>
      </c>
      <c r="J8" s="28">
        <v>3165</v>
      </c>
      <c r="K8" s="28">
        <v>2198</v>
      </c>
      <c r="L8" s="28">
        <v>1139</v>
      </c>
      <c r="M8" s="28">
        <v>589</v>
      </c>
      <c r="N8" s="28">
        <v>309</v>
      </c>
      <c r="O8" s="28">
        <v>113</v>
      </c>
      <c r="P8" s="28">
        <v>65</v>
      </c>
      <c r="Q8" s="28">
        <v>25</v>
      </c>
      <c r="R8" s="28">
        <v>0</v>
      </c>
      <c r="S8" s="29">
        <v>38278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</row>
    <row r="9" spans="1:246" ht="11.25">
      <c r="A9" s="5">
        <v>67</v>
      </c>
      <c r="B9" s="11" t="s">
        <v>45</v>
      </c>
      <c r="C9" s="28">
        <v>163</v>
      </c>
      <c r="D9" s="28">
        <v>2828</v>
      </c>
      <c r="E9" s="28">
        <v>12235</v>
      </c>
      <c r="F9" s="28">
        <v>15590</v>
      </c>
      <c r="G9" s="28">
        <v>14191</v>
      </c>
      <c r="H9" s="28">
        <v>11781</v>
      </c>
      <c r="I9" s="28">
        <v>9884</v>
      </c>
      <c r="J9" s="28">
        <v>8166</v>
      </c>
      <c r="K9" s="28">
        <v>6296</v>
      </c>
      <c r="L9" s="28">
        <v>4158</v>
      </c>
      <c r="M9" s="28">
        <v>2117</v>
      </c>
      <c r="N9" s="28">
        <v>1333</v>
      </c>
      <c r="O9" s="28">
        <v>590</v>
      </c>
      <c r="P9" s="28">
        <v>215</v>
      </c>
      <c r="Q9" s="28">
        <v>132</v>
      </c>
      <c r="R9" s="28">
        <v>1</v>
      </c>
      <c r="S9" s="29">
        <v>89680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</row>
    <row r="10" spans="1:246" ht="11.25">
      <c r="A10" s="5">
        <v>70</v>
      </c>
      <c r="B10" s="11" t="s">
        <v>46</v>
      </c>
      <c r="C10" s="28">
        <v>114</v>
      </c>
      <c r="D10" s="28">
        <v>1348</v>
      </c>
      <c r="E10" s="28">
        <v>2871</v>
      </c>
      <c r="F10" s="28">
        <v>3149</v>
      </c>
      <c r="G10" s="28">
        <v>3167</v>
      </c>
      <c r="H10" s="28">
        <v>2602</v>
      </c>
      <c r="I10" s="28">
        <v>1852</v>
      </c>
      <c r="J10" s="28">
        <v>1266</v>
      </c>
      <c r="K10" s="28">
        <v>714</v>
      </c>
      <c r="L10" s="28">
        <v>307</v>
      </c>
      <c r="M10" s="28">
        <v>143</v>
      </c>
      <c r="N10" s="28">
        <v>56</v>
      </c>
      <c r="O10" s="28">
        <v>26</v>
      </c>
      <c r="P10" s="28">
        <v>8</v>
      </c>
      <c r="Q10" s="28">
        <v>4</v>
      </c>
      <c r="R10" s="28">
        <v>7</v>
      </c>
      <c r="S10" s="29">
        <v>17634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</row>
    <row r="11" spans="1:246" ht="11.25">
      <c r="A11" s="5">
        <v>74</v>
      </c>
      <c r="B11" s="11" t="s">
        <v>256</v>
      </c>
      <c r="C11" s="28">
        <v>93</v>
      </c>
      <c r="D11" s="28">
        <v>890</v>
      </c>
      <c r="E11" s="28">
        <v>4985</v>
      </c>
      <c r="F11" s="28">
        <v>7041</v>
      </c>
      <c r="G11" s="28">
        <v>6422</v>
      </c>
      <c r="H11" s="28">
        <v>5365</v>
      </c>
      <c r="I11" s="28">
        <v>3882</v>
      </c>
      <c r="J11" s="28">
        <v>2568</v>
      </c>
      <c r="K11" s="28">
        <v>1556</v>
      </c>
      <c r="L11" s="28">
        <v>380</v>
      </c>
      <c r="M11" s="28">
        <v>151</v>
      </c>
      <c r="N11" s="28">
        <v>83</v>
      </c>
      <c r="O11" s="28">
        <v>40</v>
      </c>
      <c r="P11" s="28">
        <v>20</v>
      </c>
      <c r="Q11" s="28">
        <v>5</v>
      </c>
      <c r="R11" s="28">
        <v>0</v>
      </c>
      <c r="S11" s="29">
        <v>33481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</row>
    <row r="12" spans="1:246" ht="11.25">
      <c r="A12" s="5">
        <v>78</v>
      </c>
      <c r="B12" s="11" t="s">
        <v>47</v>
      </c>
      <c r="C12" s="28">
        <v>1360</v>
      </c>
      <c r="D12" s="28">
        <v>12550</v>
      </c>
      <c r="E12" s="28">
        <v>22925</v>
      </c>
      <c r="F12" s="28">
        <v>23014</v>
      </c>
      <c r="G12" s="28">
        <v>20067</v>
      </c>
      <c r="H12" s="28">
        <v>14817</v>
      </c>
      <c r="I12" s="28">
        <v>11238</v>
      </c>
      <c r="J12" s="28">
        <v>8778</v>
      </c>
      <c r="K12" s="28">
        <v>6629</v>
      </c>
      <c r="L12" s="28">
        <v>4079</v>
      </c>
      <c r="M12" s="28">
        <v>2101</v>
      </c>
      <c r="N12" s="28">
        <v>1124</v>
      </c>
      <c r="O12" s="28">
        <v>540</v>
      </c>
      <c r="P12" s="28">
        <v>169</v>
      </c>
      <c r="Q12" s="28">
        <v>37</v>
      </c>
      <c r="R12" s="28">
        <v>0</v>
      </c>
      <c r="S12" s="29">
        <v>129428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</row>
    <row r="13" spans="1:246" ht="11.25">
      <c r="A13" s="5">
        <v>80</v>
      </c>
      <c r="B13" s="11" t="s">
        <v>48</v>
      </c>
      <c r="C13" s="28">
        <v>100</v>
      </c>
      <c r="D13" s="28">
        <v>1756</v>
      </c>
      <c r="E13" s="28">
        <v>6219</v>
      </c>
      <c r="F13" s="28">
        <v>7400</v>
      </c>
      <c r="G13" s="28">
        <v>6336</v>
      </c>
      <c r="H13" s="28">
        <v>5382</v>
      </c>
      <c r="I13" s="28">
        <v>3899</v>
      </c>
      <c r="J13" s="28">
        <v>3101</v>
      </c>
      <c r="K13" s="28">
        <v>2218</v>
      </c>
      <c r="L13" s="28">
        <v>1340</v>
      </c>
      <c r="M13" s="28">
        <v>1022</v>
      </c>
      <c r="N13" s="28">
        <v>626</v>
      </c>
      <c r="O13" s="28">
        <v>250</v>
      </c>
      <c r="P13" s="28">
        <v>66</v>
      </c>
      <c r="Q13" s="28">
        <v>37</v>
      </c>
      <c r="R13" s="28">
        <v>0</v>
      </c>
      <c r="S13" s="29">
        <v>39752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</row>
    <row r="14" spans="1:246" ht="11.25">
      <c r="A14" s="5">
        <v>88</v>
      </c>
      <c r="B14" s="11" t="s">
        <v>50</v>
      </c>
      <c r="C14" s="28">
        <v>194</v>
      </c>
      <c r="D14" s="28">
        <v>2527</v>
      </c>
      <c r="E14" s="28">
        <v>7430</v>
      </c>
      <c r="F14" s="28">
        <v>8777</v>
      </c>
      <c r="G14" s="28">
        <v>8276</v>
      </c>
      <c r="H14" s="28">
        <v>6815</v>
      </c>
      <c r="I14" s="28">
        <v>5092</v>
      </c>
      <c r="J14" s="28">
        <v>3679</v>
      </c>
      <c r="K14" s="28">
        <v>2219</v>
      </c>
      <c r="L14" s="28">
        <v>1107</v>
      </c>
      <c r="M14" s="28">
        <v>465</v>
      </c>
      <c r="N14" s="28">
        <v>299</v>
      </c>
      <c r="O14" s="28">
        <v>145</v>
      </c>
      <c r="P14" s="28">
        <v>47</v>
      </c>
      <c r="Q14" s="28">
        <v>35</v>
      </c>
      <c r="R14" s="28">
        <v>0</v>
      </c>
      <c r="S14" s="29">
        <v>47107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</row>
    <row r="15" spans="1:246" ht="11.25">
      <c r="A15" s="5">
        <v>89</v>
      </c>
      <c r="B15" s="11" t="s">
        <v>51</v>
      </c>
      <c r="C15" s="28">
        <v>14</v>
      </c>
      <c r="D15" s="28">
        <v>208</v>
      </c>
      <c r="E15" s="28">
        <v>319</v>
      </c>
      <c r="F15" s="28">
        <v>267</v>
      </c>
      <c r="G15" s="28">
        <v>252</v>
      </c>
      <c r="H15" s="28">
        <v>200</v>
      </c>
      <c r="I15" s="28">
        <v>151</v>
      </c>
      <c r="J15" s="28">
        <v>103</v>
      </c>
      <c r="K15" s="28">
        <v>66</v>
      </c>
      <c r="L15" s="28">
        <v>34</v>
      </c>
      <c r="M15" s="28">
        <v>42</v>
      </c>
      <c r="N15" s="28">
        <v>65</v>
      </c>
      <c r="O15" s="28">
        <v>35</v>
      </c>
      <c r="P15" s="28">
        <v>10</v>
      </c>
      <c r="Q15" s="28">
        <v>8</v>
      </c>
      <c r="R15" s="28">
        <v>0</v>
      </c>
      <c r="S15" s="29">
        <v>1774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</row>
    <row r="16" spans="1:246" ht="11.25">
      <c r="A16" s="5">
        <v>96</v>
      </c>
      <c r="B16" s="11" t="s">
        <v>238</v>
      </c>
      <c r="C16" s="28">
        <v>41</v>
      </c>
      <c r="D16" s="28">
        <v>334</v>
      </c>
      <c r="E16" s="28">
        <v>603</v>
      </c>
      <c r="F16" s="28">
        <v>638</v>
      </c>
      <c r="G16" s="28">
        <v>607</v>
      </c>
      <c r="H16" s="28">
        <v>487</v>
      </c>
      <c r="I16" s="28">
        <v>477</v>
      </c>
      <c r="J16" s="28">
        <v>390</v>
      </c>
      <c r="K16" s="28">
        <v>256</v>
      </c>
      <c r="L16" s="28">
        <v>154</v>
      </c>
      <c r="M16" s="28">
        <v>67</v>
      </c>
      <c r="N16" s="28">
        <v>38</v>
      </c>
      <c r="O16" s="28">
        <v>18</v>
      </c>
      <c r="P16" s="28">
        <v>10</v>
      </c>
      <c r="Q16" s="28">
        <v>3</v>
      </c>
      <c r="R16" s="28">
        <v>0</v>
      </c>
      <c r="S16" s="29">
        <v>4123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</row>
    <row r="17" spans="1:246" ht="11.25">
      <c r="A17" s="5">
        <v>99</v>
      </c>
      <c r="B17" s="11" t="s">
        <v>52</v>
      </c>
      <c r="C17" s="28">
        <v>290</v>
      </c>
      <c r="D17" s="28">
        <v>5537</v>
      </c>
      <c r="E17" s="28">
        <v>17707</v>
      </c>
      <c r="F17" s="28">
        <v>22442</v>
      </c>
      <c r="G17" s="28">
        <v>23749</v>
      </c>
      <c r="H17" s="28">
        <v>19245</v>
      </c>
      <c r="I17" s="28">
        <v>14317</v>
      </c>
      <c r="J17" s="28">
        <v>10948</v>
      </c>
      <c r="K17" s="28">
        <v>8529</v>
      </c>
      <c r="L17" s="28">
        <v>5110</v>
      </c>
      <c r="M17" s="28">
        <v>2672</v>
      </c>
      <c r="N17" s="28">
        <v>1584</v>
      </c>
      <c r="O17" s="28">
        <v>795</v>
      </c>
      <c r="P17" s="28">
        <v>310</v>
      </c>
      <c r="Q17" s="28">
        <v>200</v>
      </c>
      <c r="R17" s="28">
        <v>0</v>
      </c>
      <c r="S17" s="29">
        <v>133435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</row>
    <row r="18" spans="1:246" ht="11.25">
      <c r="A18" s="5">
        <v>104</v>
      </c>
      <c r="B18" s="11" t="s">
        <v>53</v>
      </c>
      <c r="C18" s="28">
        <v>144</v>
      </c>
      <c r="D18" s="28">
        <v>1857</v>
      </c>
      <c r="E18" s="28">
        <v>2333</v>
      </c>
      <c r="F18" s="28">
        <v>1684</v>
      </c>
      <c r="G18" s="28">
        <v>1435</v>
      </c>
      <c r="H18" s="28">
        <v>1027</v>
      </c>
      <c r="I18" s="28">
        <v>760</v>
      </c>
      <c r="J18" s="28">
        <v>503</v>
      </c>
      <c r="K18" s="28">
        <v>308</v>
      </c>
      <c r="L18" s="28">
        <v>90</v>
      </c>
      <c r="M18" s="28">
        <v>35</v>
      </c>
      <c r="N18" s="28">
        <v>9</v>
      </c>
      <c r="O18" s="28">
        <v>5</v>
      </c>
      <c r="P18" s="28">
        <v>2</v>
      </c>
      <c r="Q18" s="28"/>
      <c r="R18" s="28">
        <v>0</v>
      </c>
      <c r="S18" s="29">
        <v>10192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</row>
    <row r="19" spans="1:246" ht="11.25">
      <c r="A19" s="5">
        <v>106</v>
      </c>
      <c r="B19" s="11" t="s">
        <v>54</v>
      </c>
      <c r="C19" s="28">
        <v>112</v>
      </c>
      <c r="D19" s="28">
        <v>1601</v>
      </c>
      <c r="E19" s="28">
        <v>2540</v>
      </c>
      <c r="F19" s="28">
        <v>1910</v>
      </c>
      <c r="G19" s="28">
        <v>1606</v>
      </c>
      <c r="H19" s="28">
        <v>1180</v>
      </c>
      <c r="I19" s="28">
        <v>822</v>
      </c>
      <c r="J19" s="28">
        <v>654</v>
      </c>
      <c r="K19" s="28">
        <v>457</v>
      </c>
      <c r="L19" s="28">
        <v>220</v>
      </c>
      <c r="M19" s="28">
        <v>49</v>
      </c>
      <c r="N19" s="28">
        <v>9</v>
      </c>
      <c r="O19" s="28">
        <v>0</v>
      </c>
      <c r="P19" s="28">
        <v>1</v>
      </c>
      <c r="Q19" s="28">
        <v>1</v>
      </c>
      <c r="R19" s="28">
        <v>0</v>
      </c>
      <c r="S19" s="29">
        <v>11162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</row>
    <row r="20" spans="1:246" ht="11.25">
      <c r="A20" s="5">
        <v>107</v>
      </c>
      <c r="B20" s="11" t="s">
        <v>55</v>
      </c>
      <c r="C20" s="28">
        <v>915</v>
      </c>
      <c r="D20" s="28">
        <v>10622</v>
      </c>
      <c r="E20" s="28">
        <v>27849</v>
      </c>
      <c r="F20" s="28">
        <v>32584</v>
      </c>
      <c r="G20" s="28">
        <v>33691</v>
      </c>
      <c r="H20" s="28">
        <v>28856</v>
      </c>
      <c r="I20" s="28">
        <v>22108</v>
      </c>
      <c r="J20" s="28">
        <v>16782</v>
      </c>
      <c r="K20" s="28">
        <v>12829</v>
      </c>
      <c r="L20" s="28">
        <v>8533</v>
      </c>
      <c r="M20" s="28">
        <v>4923</v>
      </c>
      <c r="N20" s="28">
        <v>2674</v>
      </c>
      <c r="O20" s="28">
        <v>923</v>
      </c>
      <c r="P20" s="28">
        <v>354</v>
      </c>
      <c r="Q20" s="28">
        <v>184</v>
      </c>
      <c r="R20" s="28">
        <v>0</v>
      </c>
      <c r="S20" s="29">
        <v>203827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</row>
    <row r="21" spans="1:246" ht="11.25">
      <c r="A21" s="5"/>
      <c r="B21" s="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</row>
    <row r="22" spans="2:246" ht="11.25">
      <c r="B22" s="11" t="s">
        <v>56</v>
      </c>
      <c r="C22" s="29">
        <v>4306</v>
      </c>
      <c r="D22" s="29">
        <v>49937</v>
      </c>
      <c r="E22" s="29">
        <v>120846</v>
      </c>
      <c r="F22" s="29">
        <v>137790</v>
      </c>
      <c r="G22" s="29">
        <v>132656</v>
      </c>
      <c r="H22" s="29">
        <v>107949</v>
      </c>
      <c r="I22" s="29">
        <v>81919</v>
      </c>
      <c r="J22" s="29">
        <v>63012</v>
      </c>
      <c r="K22" s="29">
        <v>46632</v>
      </c>
      <c r="L22" s="29">
        <v>28310</v>
      </c>
      <c r="M22" s="29">
        <v>15561</v>
      </c>
      <c r="N22" s="29">
        <v>9248</v>
      </c>
      <c r="O22" s="29">
        <v>4000</v>
      </c>
      <c r="P22" s="29">
        <v>1463</v>
      </c>
      <c r="Q22" s="29">
        <v>774</v>
      </c>
      <c r="R22" s="29">
        <v>9</v>
      </c>
      <c r="S22" s="29">
        <v>804412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</row>
    <row r="23" spans="1:246" ht="11.25">
      <c r="A23" s="5"/>
      <c r="B23" s="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</row>
    <row r="24" spans="1:246" ht="11.25">
      <c r="A24" s="5">
        <v>62</v>
      </c>
      <c r="B24" s="11" t="s">
        <v>57</v>
      </c>
      <c r="C24" s="28">
        <v>0</v>
      </c>
      <c r="D24" s="28">
        <v>6</v>
      </c>
      <c r="E24" s="28">
        <v>35</v>
      </c>
      <c r="F24" s="28">
        <v>81</v>
      </c>
      <c r="G24" s="28">
        <v>185</v>
      </c>
      <c r="H24" s="28">
        <v>425</v>
      </c>
      <c r="I24" s="28">
        <v>502</v>
      </c>
      <c r="J24" s="28">
        <v>452</v>
      </c>
      <c r="K24" s="28">
        <v>236</v>
      </c>
      <c r="L24" s="28">
        <v>74</v>
      </c>
      <c r="M24" s="28">
        <v>22</v>
      </c>
      <c r="N24" s="28">
        <v>12</v>
      </c>
      <c r="O24" s="28">
        <v>1</v>
      </c>
      <c r="P24" s="28">
        <v>0</v>
      </c>
      <c r="Q24" s="28">
        <v>0</v>
      </c>
      <c r="R24" s="28">
        <v>0</v>
      </c>
      <c r="S24" s="29">
        <v>2031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</row>
    <row r="25" spans="1:246" ht="11.25">
      <c r="A25" s="5">
        <v>63</v>
      </c>
      <c r="B25" s="11" t="s">
        <v>58</v>
      </c>
      <c r="C25" s="28">
        <v>356</v>
      </c>
      <c r="D25" s="28">
        <v>648</v>
      </c>
      <c r="E25" s="28">
        <v>1277</v>
      </c>
      <c r="F25" s="28">
        <v>1442</v>
      </c>
      <c r="G25" s="28">
        <v>1617</v>
      </c>
      <c r="H25" s="28">
        <v>1371</v>
      </c>
      <c r="I25" s="28">
        <v>1817</v>
      </c>
      <c r="J25" s="28">
        <v>2041</v>
      </c>
      <c r="K25" s="28">
        <v>1593</v>
      </c>
      <c r="L25" s="28">
        <v>833</v>
      </c>
      <c r="M25" s="28">
        <v>378</v>
      </c>
      <c r="N25" s="28">
        <v>149</v>
      </c>
      <c r="O25" s="28">
        <v>50</v>
      </c>
      <c r="P25" s="28">
        <v>18</v>
      </c>
      <c r="Q25" s="28">
        <v>8</v>
      </c>
      <c r="R25" s="28">
        <v>0</v>
      </c>
      <c r="S25" s="29">
        <v>13598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</row>
    <row r="26" spans="1:246" ht="11.25">
      <c r="A26" s="5">
        <v>65</v>
      </c>
      <c r="B26" s="11" t="s">
        <v>59</v>
      </c>
      <c r="C26" s="28">
        <v>253</v>
      </c>
      <c r="D26" s="28">
        <v>42</v>
      </c>
      <c r="E26" s="28">
        <v>294</v>
      </c>
      <c r="F26" s="28">
        <v>663</v>
      </c>
      <c r="G26" s="28">
        <v>1373</v>
      </c>
      <c r="H26" s="28">
        <v>1546</v>
      </c>
      <c r="I26" s="28">
        <v>1578</v>
      </c>
      <c r="J26" s="28">
        <v>1325</v>
      </c>
      <c r="K26" s="28">
        <v>834</v>
      </c>
      <c r="L26" s="28">
        <v>278</v>
      </c>
      <c r="M26" s="28">
        <v>80</v>
      </c>
      <c r="N26" s="28">
        <v>32</v>
      </c>
      <c r="O26" s="28">
        <v>9</v>
      </c>
      <c r="P26" s="28">
        <v>0</v>
      </c>
      <c r="Q26" s="28">
        <v>0</v>
      </c>
      <c r="R26" s="28">
        <v>0</v>
      </c>
      <c r="S26" s="29">
        <v>8307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</row>
    <row r="27" spans="1:246" ht="11.25">
      <c r="A27" s="5">
        <v>68</v>
      </c>
      <c r="B27" s="11" t="s">
        <v>60</v>
      </c>
      <c r="C27" s="28">
        <v>1</v>
      </c>
      <c r="D27" s="28">
        <v>15</v>
      </c>
      <c r="E27" s="28">
        <v>96</v>
      </c>
      <c r="F27" s="28">
        <v>143</v>
      </c>
      <c r="G27" s="28">
        <v>169</v>
      </c>
      <c r="H27" s="28">
        <v>129</v>
      </c>
      <c r="I27" s="28">
        <v>251</v>
      </c>
      <c r="J27" s="28">
        <v>296</v>
      </c>
      <c r="K27" s="28">
        <v>244</v>
      </c>
      <c r="L27" s="28">
        <v>87</v>
      </c>
      <c r="M27" s="28">
        <v>15</v>
      </c>
      <c r="N27" s="28">
        <v>9</v>
      </c>
      <c r="O27" s="28">
        <v>3</v>
      </c>
      <c r="P27" s="28">
        <v>0</v>
      </c>
      <c r="Q27" s="28">
        <v>0</v>
      </c>
      <c r="R27" s="28">
        <v>0</v>
      </c>
      <c r="S27" s="29">
        <v>1458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</row>
    <row r="28" spans="1:246" ht="11.25">
      <c r="A28" s="5">
        <v>76</v>
      </c>
      <c r="B28" s="11" t="s">
        <v>61</v>
      </c>
      <c r="C28" s="28">
        <v>16</v>
      </c>
      <c r="D28" s="28">
        <v>91</v>
      </c>
      <c r="E28" s="28">
        <v>247</v>
      </c>
      <c r="F28" s="28">
        <v>566</v>
      </c>
      <c r="G28" s="28">
        <v>594</v>
      </c>
      <c r="H28" s="28">
        <v>535</v>
      </c>
      <c r="I28" s="28">
        <v>576</v>
      </c>
      <c r="J28" s="28">
        <v>1021</v>
      </c>
      <c r="K28" s="28">
        <v>1201</v>
      </c>
      <c r="L28" s="28">
        <v>639</v>
      </c>
      <c r="M28" s="28">
        <v>498</v>
      </c>
      <c r="N28" s="28">
        <v>602</v>
      </c>
      <c r="O28" s="28">
        <v>538</v>
      </c>
      <c r="P28" s="28">
        <v>350</v>
      </c>
      <c r="Q28" s="28">
        <v>208</v>
      </c>
      <c r="R28" s="28">
        <v>0</v>
      </c>
      <c r="S28" s="29">
        <v>7682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</row>
    <row r="29" spans="1:246" ht="11.25">
      <c r="A29" s="5">
        <v>81</v>
      </c>
      <c r="B29" s="11" t="s">
        <v>62</v>
      </c>
      <c r="C29" s="28">
        <v>8</v>
      </c>
      <c r="D29" s="28">
        <v>66</v>
      </c>
      <c r="E29" s="28">
        <v>115</v>
      </c>
      <c r="F29" s="28">
        <v>157</v>
      </c>
      <c r="G29" s="28">
        <v>278</v>
      </c>
      <c r="H29" s="28">
        <v>243</v>
      </c>
      <c r="I29" s="28">
        <v>238</v>
      </c>
      <c r="J29" s="28">
        <v>660</v>
      </c>
      <c r="K29" s="28">
        <v>578</v>
      </c>
      <c r="L29" s="28">
        <v>437</v>
      </c>
      <c r="M29" s="28">
        <v>177</v>
      </c>
      <c r="N29" s="28">
        <v>71</v>
      </c>
      <c r="O29" s="28">
        <v>16</v>
      </c>
      <c r="P29" s="28">
        <v>2</v>
      </c>
      <c r="Q29" s="28">
        <v>1</v>
      </c>
      <c r="R29" s="28">
        <v>0</v>
      </c>
      <c r="S29" s="29">
        <v>3047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</row>
    <row r="30" spans="1:246" ht="11.25">
      <c r="A30" s="5">
        <v>85</v>
      </c>
      <c r="B30" s="11" t="s">
        <v>63</v>
      </c>
      <c r="C30" s="28">
        <v>0</v>
      </c>
      <c r="D30" s="28">
        <v>22</v>
      </c>
      <c r="E30" s="28">
        <v>311</v>
      </c>
      <c r="F30" s="28">
        <v>576</v>
      </c>
      <c r="G30" s="28">
        <v>833</v>
      </c>
      <c r="H30" s="28">
        <v>695</v>
      </c>
      <c r="I30" s="28">
        <v>515</v>
      </c>
      <c r="J30" s="28">
        <v>435</v>
      </c>
      <c r="K30" s="28">
        <v>217</v>
      </c>
      <c r="L30" s="28">
        <v>316</v>
      </c>
      <c r="M30" s="28">
        <v>235</v>
      </c>
      <c r="N30" s="28">
        <v>146</v>
      </c>
      <c r="O30" s="28">
        <v>91</v>
      </c>
      <c r="P30" s="28">
        <v>54</v>
      </c>
      <c r="Q30" s="28">
        <v>33</v>
      </c>
      <c r="R30" s="28">
        <v>0</v>
      </c>
      <c r="S30" s="29">
        <v>4479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</row>
    <row r="31" spans="1:246" ht="11.25">
      <c r="A31" s="5">
        <v>94</v>
      </c>
      <c r="B31" s="11" t="s">
        <v>64</v>
      </c>
      <c r="C31" s="28">
        <v>0</v>
      </c>
      <c r="D31" s="28">
        <v>29</v>
      </c>
      <c r="E31" s="28">
        <v>124</v>
      </c>
      <c r="F31" s="28">
        <v>137</v>
      </c>
      <c r="G31" s="28">
        <v>253</v>
      </c>
      <c r="H31" s="28">
        <v>242</v>
      </c>
      <c r="I31" s="28">
        <v>234</v>
      </c>
      <c r="J31" s="28">
        <v>174</v>
      </c>
      <c r="K31" s="28">
        <v>136</v>
      </c>
      <c r="L31" s="28">
        <v>62</v>
      </c>
      <c r="M31" s="28">
        <v>19</v>
      </c>
      <c r="N31" s="28">
        <v>4</v>
      </c>
      <c r="O31" s="28">
        <v>1</v>
      </c>
      <c r="P31" s="28">
        <v>1</v>
      </c>
      <c r="Q31" s="28">
        <v>0</v>
      </c>
      <c r="R31" s="28">
        <v>0</v>
      </c>
      <c r="S31" s="29">
        <v>1416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</row>
    <row r="32" spans="1:246" ht="11.25">
      <c r="A32" s="5"/>
      <c r="B32" s="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</row>
    <row r="33" spans="1:246" ht="11.25">
      <c r="A33" s="11"/>
      <c r="B33" s="11" t="s">
        <v>65</v>
      </c>
      <c r="C33" s="29">
        <v>634</v>
      </c>
      <c r="D33" s="29">
        <v>919</v>
      </c>
      <c r="E33" s="29">
        <v>2499</v>
      </c>
      <c r="F33" s="29">
        <v>3765</v>
      </c>
      <c r="G33" s="29">
        <v>5302</v>
      </c>
      <c r="H33" s="29">
        <v>5186</v>
      </c>
      <c r="I33" s="29">
        <v>5711</v>
      </c>
      <c r="J33" s="29">
        <v>6404</v>
      </c>
      <c r="K33" s="29">
        <v>5039</v>
      </c>
      <c r="L33" s="29">
        <v>2726</v>
      </c>
      <c r="M33" s="29">
        <v>1424</v>
      </c>
      <c r="N33" s="29">
        <v>1025</v>
      </c>
      <c r="O33" s="29">
        <v>709</v>
      </c>
      <c r="P33" s="29">
        <v>425</v>
      </c>
      <c r="Q33" s="29">
        <v>250</v>
      </c>
      <c r="R33" s="29">
        <v>0</v>
      </c>
      <c r="S33" s="29">
        <v>42018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</row>
    <row r="34" spans="1:246" ht="11.25">
      <c r="A34" s="5"/>
      <c r="B34" s="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</row>
    <row r="35" spans="1:246" ht="11.25">
      <c r="A35" s="30"/>
      <c r="B35" s="30" t="s">
        <v>66</v>
      </c>
      <c r="C35" s="29">
        <v>4940</v>
      </c>
      <c r="D35" s="29">
        <v>50856</v>
      </c>
      <c r="E35" s="29">
        <v>123345</v>
      </c>
      <c r="F35" s="29">
        <v>141555</v>
      </c>
      <c r="G35" s="29">
        <v>137958</v>
      </c>
      <c r="H35" s="29">
        <v>113135</v>
      </c>
      <c r="I35" s="29">
        <v>87630</v>
      </c>
      <c r="J35" s="29">
        <v>69416</v>
      </c>
      <c r="K35" s="29">
        <v>51671</v>
      </c>
      <c r="L35" s="29">
        <v>31036</v>
      </c>
      <c r="M35" s="29">
        <v>16985</v>
      </c>
      <c r="N35" s="29">
        <v>10273</v>
      </c>
      <c r="O35" s="29">
        <v>4709</v>
      </c>
      <c r="P35" s="29">
        <v>1888</v>
      </c>
      <c r="Q35" s="29">
        <v>1024</v>
      </c>
      <c r="R35" s="29">
        <v>9</v>
      </c>
      <c r="S35" s="29">
        <v>846430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</row>
    <row r="36" spans="1:246" ht="11.25">
      <c r="A36" s="5"/>
      <c r="B36" s="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</row>
    <row r="37" spans="1:246" ht="12" thickBot="1">
      <c r="A37" s="31"/>
      <c r="B37" s="31" t="s">
        <v>67</v>
      </c>
      <c r="C37" s="61">
        <v>0.0058362770695745666</v>
      </c>
      <c r="D37" s="61">
        <v>0.06008293656888343</v>
      </c>
      <c r="E37" s="61">
        <v>0.1457238046855617</v>
      </c>
      <c r="F37" s="61">
        <v>0.16723769242583555</v>
      </c>
      <c r="G37" s="61">
        <v>0.16298807934501378</v>
      </c>
      <c r="H37" s="61">
        <v>0.13366137778670414</v>
      </c>
      <c r="I37" s="61">
        <v>0.10352893919166381</v>
      </c>
      <c r="J37" s="61">
        <v>0.08201032572096925</v>
      </c>
      <c r="K37" s="61">
        <v>0.061045804142102714</v>
      </c>
      <c r="L37" s="61">
        <v>0.03666694233427454</v>
      </c>
      <c r="M37" s="61">
        <v>0.020066632798931984</v>
      </c>
      <c r="N37" s="61">
        <v>0.012136857152983708</v>
      </c>
      <c r="O37" s="61">
        <v>0.0055633661377786706</v>
      </c>
      <c r="P37" s="61">
        <v>0.002230544758574247</v>
      </c>
      <c r="Q37" s="61">
        <v>0.0012097869877012867</v>
      </c>
      <c r="R37" s="61">
        <v>1.063289344659334E-05</v>
      </c>
      <c r="S37" s="61">
        <v>0.9999893671065534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</row>
    <row r="38" spans="2:246" ht="11.25">
      <c r="B38" s="5"/>
      <c r="C38" s="13"/>
      <c r="D38" s="13"/>
      <c r="E38" s="13"/>
      <c r="F38" s="13"/>
      <c r="G38" s="13"/>
      <c r="H38" s="13"/>
      <c r="I38" s="13"/>
      <c r="J38" s="13"/>
      <c r="K38" s="63" t="s">
        <v>2</v>
      </c>
      <c r="L38" s="63" t="s">
        <v>2</v>
      </c>
      <c r="M38" s="63" t="s">
        <v>2</v>
      </c>
      <c r="N38" s="63" t="s">
        <v>2</v>
      </c>
      <c r="O38" s="13"/>
      <c r="P38" s="13"/>
      <c r="Q38" s="63" t="s">
        <v>2</v>
      </c>
      <c r="R38" s="63"/>
      <c r="S38" s="63" t="s">
        <v>2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</row>
    <row r="39" spans="2:246" ht="11.25">
      <c r="B39" s="11" t="s">
        <v>86</v>
      </c>
      <c r="C39" s="13"/>
      <c r="D39" s="13"/>
      <c r="E39" s="13"/>
      <c r="F39" s="13"/>
      <c r="G39" s="13"/>
      <c r="H39" s="13"/>
      <c r="I39" s="13"/>
      <c r="J39" s="13"/>
      <c r="K39" s="63" t="s">
        <v>2</v>
      </c>
      <c r="L39" s="63" t="s">
        <v>2</v>
      </c>
      <c r="M39" s="63" t="s">
        <v>2</v>
      </c>
      <c r="N39" s="63" t="s">
        <v>2</v>
      </c>
      <c r="O39" s="13"/>
      <c r="P39" s="13"/>
      <c r="Q39" s="63" t="s">
        <v>2</v>
      </c>
      <c r="R39" s="63"/>
      <c r="S39" s="63" t="s">
        <v>2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</row>
    <row r="40" spans="2:246" ht="11.25">
      <c r="B40" s="19" t="s">
        <v>87</v>
      </c>
      <c r="C40" s="13"/>
      <c r="D40" s="13"/>
      <c r="E40" s="13"/>
      <c r="F40" s="13"/>
      <c r="G40" s="13"/>
      <c r="H40" s="13"/>
      <c r="I40" s="13"/>
      <c r="J40" s="13"/>
      <c r="K40" s="63"/>
      <c r="L40" s="63"/>
      <c r="M40" s="63"/>
      <c r="N40" s="63"/>
      <c r="O40" s="13"/>
      <c r="P40" s="13"/>
      <c r="Q40" s="63"/>
      <c r="R40" s="63"/>
      <c r="S40" s="63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</row>
    <row r="41" spans="1:246" ht="11.25">
      <c r="A41" s="11"/>
      <c r="B41" s="5"/>
      <c r="C41" s="13"/>
      <c r="D41" s="13"/>
      <c r="E41" s="13"/>
      <c r="F41" s="13"/>
      <c r="G41" s="13"/>
      <c r="H41" s="13"/>
      <c r="I41" s="13"/>
      <c r="J41" s="13"/>
      <c r="K41" s="63"/>
      <c r="L41" s="63"/>
      <c r="M41" s="63"/>
      <c r="N41" s="63"/>
      <c r="O41" s="13"/>
      <c r="P41" s="13"/>
      <c r="Q41" s="63"/>
      <c r="R41" s="63"/>
      <c r="S41" s="63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</row>
    <row r="42" spans="1:246" ht="11.25">
      <c r="A42" s="11"/>
      <c r="B42" s="5"/>
      <c r="C42" s="13"/>
      <c r="D42" s="13"/>
      <c r="E42" s="13"/>
      <c r="F42" s="13"/>
      <c r="G42" s="13"/>
      <c r="H42" s="13"/>
      <c r="I42" s="13"/>
      <c r="J42" s="13"/>
      <c r="K42" s="63"/>
      <c r="L42" s="63"/>
      <c r="M42" s="63"/>
      <c r="N42" s="63"/>
      <c r="O42" s="13"/>
      <c r="P42" s="13"/>
      <c r="Q42" s="63"/>
      <c r="R42" s="63"/>
      <c r="S42" s="63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</row>
    <row r="43" spans="2:246" ht="13.5">
      <c r="B43" s="123" t="s">
        <v>88</v>
      </c>
      <c r="C43" s="123"/>
      <c r="D43" s="123"/>
      <c r="E43" s="123"/>
      <c r="F43" s="123"/>
      <c r="G43" s="123"/>
      <c r="H43" s="126"/>
      <c r="I43" s="126"/>
      <c r="J43" s="126"/>
      <c r="K43" s="126"/>
      <c r="L43" s="126"/>
      <c r="M43" s="126"/>
      <c r="N43" s="126"/>
      <c r="O43" s="126"/>
      <c r="P43" s="126"/>
      <c r="Q43" s="128"/>
      <c r="R43" s="128"/>
      <c r="S43" s="128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1:246" ht="13.5">
      <c r="A44" s="118" t="s">
        <v>257</v>
      </c>
      <c r="B44" s="123" t="s">
        <v>246</v>
      </c>
      <c r="C44" s="123"/>
      <c r="D44" s="123"/>
      <c r="E44" s="123"/>
      <c r="F44" s="123"/>
      <c r="G44" s="123"/>
      <c r="H44" s="126"/>
      <c r="I44" s="126"/>
      <c r="J44" s="126"/>
      <c r="K44" s="126"/>
      <c r="L44" s="126"/>
      <c r="M44" s="126"/>
      <c r="N44" s="126"/>
      <c r="O44" s="126"/>
      <c r="P44" s="126"/>
      <c r="Q44" s="128"/>
      <c r="R44" s="128"/>
      <c r="S44" s="128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</row>
    <row r="45" spans="1:246" ht="12" thickBot="1">
      <c r="A45" s="5"/>
      <c r="B45" s="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</row>
    <row r="46" spans="1:246" ht="11.25">
      <c r="A46" s="24" t="s">
        <v>2</v>
      </c>
      <c r="B46" s="24" t="s">
        <v>2</v>
      </c>
      <c r="C46" s="132" t="s">
        <v>69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54"/>
      <c r="S46" s="54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</row>
    <row r="47" spans="1:246" ht="11.25">
      <c r="A47" s="26" t="s">
        <v>41</v>
      </c>
      <c r="B47" s="26" t="s">
        <v>42</v>
      </c>
      <c r="C47" s="56" t="s">
        <v>70</v>
      </c>
      <c r="D47" s="56" t="s">
        <v>71</v>
      </c>
      <c r="E47" s="56" t="s">
        <v>72</v>
      </c>
      <c r="F47" s="56" t="s">
        <v>73</v>
      </c>
      <c r="G47" s="56" t="s">
        <v>74</v>
      </c>
      <c r="H47" s="56" t="s">
        <v>75</v>
      </c>
      <c r="I47" s="56" t="s">
        <v>76</v>
      </c>
      <c r="J47" s="56" t="s">
        <v>77</v>
      </c>
      <c r="K47" s="56" t="s">
        <v>78</v>
      </c>
      <c r="L47" s="56" t="s">
        <v>79</v>
      </c>
      <c r="M47" s="56" t="s">
        <v>80</v>
      </c>
      <c r="N47" s="56" t="s">
        <v>81</v>
      </c>
      <c r="O47" s="56" t="s">
        <v>82</v>
      </c>
      <c r="P47" s="56" t="s">
        <v>83</v>
      </c>
      <c r="Q47" s="57" t="s">
        <v>84</v>
      </c>
      <c r="R47" s="57" t="s">
        <v>85</v>
      </c>
      <c r="S47" s="58" t="s">
        <v>5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</row>
    <row r="48" spans="1:246" ht="11.25">
      <c r="A48" s="5">
        <v>57</v>
      </c>
      <c r="B48" s="11" t="s">
        <v>43</v>
      </c>
      <c r="C48" s="28">
        <v>20795</v>
      </c>
      <c r="D48" s="28">
        <v>2290</v>
      </c>
      <c r="E48" s="28">
        <v>689</v>
      </c>
      <c r="F48" s="28">
        <v>106</v>
      </c>
      <c r="G48" s="28">
        <v>41</v>
      </c>
      <c r="H48" s="28">
        <v>37</v>
      </c>
      <c r="I48" s="28">
        <v>35</v>
      </c>
      <c r="J48" s="28">
        <v>25</v>
      </c>
      <c r="K48" s="28">
        <v>27</v>
      </c>
      <c r="L48" s="28">
        <v>13</v>
      </c>
      <c r="M48" s="28">
        <v>16</v>
      </c>
      <c r="N48" s="28">
        <v>12</v>
      </c>
      <c r="O48" s="28">
        <v>25</v>
      </c>
      <c r="P48" s="28">
        <v>12</v>
      </c>
      <c r="Q48" s="28">
        <v>18</v>
      </c>
      <c r="R48" s="28">
        <v>1</v>
      </c>
      <c r="S48" s="29">
        <v>24142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</row>
    <row r="49" spans="1:246" ht="11.25">
      <c r="A49" s="5">
        <v>66</v>
      </c>
      <c r="B49" s="11" t="s">
        <v>44</v>
      </c>
      <c r="C49" s="28">
        <v>28283</v>
      </c>
      <c r="D49" s="28">
        <v>3677</v>
      </c>
      <c r="E49" s="28">
        <v>998</v>
      </c>
      <c r="F49" s="28">
        <v>162</v>
      </c>
      <c r="G49" s="28">
        <v>90</v>
      </c>
      <c r="H49" s="28">
        <v>84</v>
      </c>
      <c r="I49" s="28">
        <v>76</v>
      </c>
      <c r="J49" s="28">
        <v>67</v>
      </c>
      <c r="K49" s="28">
        <v>72</v>
      </c>
      <c r="L49" s="28">
        <v>41</v>
      </c>
      <c r="M49" s="28">
        <v>58</v>
      </c>
      <c r="N49" s="28">
        <v>60</v>
      </c>
      <c r="O49" s="28">
        <v>34</v>
      </c>
      <c r="P49" s="28">
        <v>16</v>
      </c>
      <c r="Q49" s="28">
        <v>15</v>
      </c>
      <c r="R49" s="28">
        <v>0</v>
      </c>
      <c r="S49" s="29">
        <v>33733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</row>
    <row r="50" spans="1:246" ht="11.25">
      <c r="A50" s="5">
        <v>67</v>
      </c>
      <c r="B50" s="11" t="s">
        <v>45</v>
      </c>
      <c r="C50" s="28">
        <v>59201</v>
      </c>
      <c r="D50" s="28">
        <v>9273</v>
      </c>
      <c r="E50" s="28">
        <v>3472</v>
      </c>
      <c r="F50" s="28">
        <v>625</v>
      </c>
      <c r="G50" s="28">
        <v>258</v>
      </c>
      <c r="H50" s="28">
        <v>215</v>
      </c>
      <c r="I50" s="28">
        <v>194</v>
      </c>
      <c r="J50" s="28">
        <v>197</v>
      </c>
      <c r="K50" s="28">
        <v>202</v>
      </c>
      <c r="L50" s="28">
        <v>143</v>
      </c>
      <c r="M50" s="28">
        <v>103</v>
      </c>
      <c r="N50" s="28">
        <v>82</v>
      </c>
      <c r="O50" s="28">
        <v>49</v>
      </c>
      <c r="P50" s="28">
        <v>23</v>
      </c>
      <c r="Q50" s="28">
        <v>19</v>
      </c>
      <c r="R50" s="28">
        <v>569</v>
      </c>
      <c r="S50" s="29">
        <v>74625</v>
      </c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</row>
    <row r="51" spans="1:246" ht="11.25">
      <c r="A51" s="5">
        <v>70</v>
      </c>
      <c r="B51" s="11" t="s">
        <v>46</v>
      </c>
      <c r="C51" s="28">
        <v>12750</v>
      </c>
      <c r="D51" s="28">
        <v>1138</v>
      </c>
      <c r="E51" s="28">
        <v>207</v>
      </c>
      <c r="F51" s="28">
        <v>21</v>
      </c>
      <c r="G51" s="28">
        <v>13</v>
      </c>
      <c r="H51" s="28">
        <v>8</v>
      </c>
      <c r="I51" s="28">
        <v>6</v>
      </c>
      <c r="J51" s="28">
        <v>7</v>
      </c>
      <c r="K51" s="28">
        <v>9</v>
      </c>
      <c r="L51" s="28">
        <v>5</v>
      </c>
      <c r="M51" s="28">
        <v>4</v>
      </c>
      <c r="N51" s="28">
        <v>8</v>
      </c>
      <c r="O51" s="28">
        <v>7</v>
      </c>
      <c r="P51" s="28">
        <v>4</v>
      </c>
      <c r="Q51" s="28">
        <v>7</v>
      </c>
      <c r="R51" s="28">
        <v>16</v>
      </c>
      <c r="S51" s="29">
        <v>14210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</row>
    <row r="52" spans="1:246" ht="11.25">
      <c r="A52" s="5">
        <v>74</v>
      </c>
      <c r="B52" s="11" t="s">
        <v>256</v>
      </c>
      <c r="C52" s="28">
        <v>22333</v>
      </c>
      <c r="D52" s="28">
        <v>2725</v>
      </c>
      <c r="E52" s="28">
        <v>762</v>
      </c>
      <c r="F52" s="28">
        <v>122</v>
      </c>
      <c r="G52" s="28">
        <v>56</v>
      </c>
      <c r="H52" s="28">
        <v>82</v>
      </c>
      <c r="I52" s="28">
        <v>48</v>
      </c>
      <c r="J52" s="28">
        <v>43</v>
      </c>
      <c r="K52" s="28">
        <v>40</v>
      </c>
      <c r="L52" s="28">
        <v>17</v>
      </c>
      <c r="M52" s="28">
        <v>18</v>
      </c>
      <c r="N52" s="28">
        <v>11</v>
      </c>
      <c r="O52" s="28">
        <v>5</v>
      </c>
      <c r="P52" s="28">
        <v>6</v>
      </c>
      <c r="Q52" s="28">
        <v>1</v>
      </c>
      <c r="R52" s="28">
        <v>28</v>
      </c>
      <c r="S52" s="29">
        <v>26297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</row>
    <row r="53" spans="1:246" ht="11.25">
      <c r="A53" s="5">
        <v>78</v>
      </c>
      <c r="B53" s="11" t="s">
        <v>47</v>
      </c>
      <c r="C53" s="28">
        <v>76683</v>
      </c>
      <c r="D53" s="28">
        <v>8473</v>
      </c>
      <c r="E53" s="28">
        <v>2888</v>
      </c>
      <c r="F53" s="28">
        <v>792</v>
      </c>
      <c r="G53" s="28">
        <v>556</v>
      </c>
      <c r="H53" s="28">
        <v>452</v>
      </c>
      <c r="I53" s="28">
        <v>463</v>
      </c>
      <c r="J53" s="28">
        <v>401</v>
      </c>
      <c r="K53" s="28">
        <v>393</v>
      </c>
      <c r="L53" s="28">
        <v>207</v>
      </c>
      <c r="M53" s="28">
        <v>103</v>
      </c>
      <c r="N53" s="28">
        <v>66</v>
      </c>
      <c r="O53" s="28">
        <v>60</v>
      </c>
      <c r="P53" s="28">
        <v>32</v>
      </c>
      <c r="Q53" s="28">
        <v>34</v>
      </c>
      <c r="R53" s="28">
        <v>4</v>
      </c>
      <c r="S53" s="29">
        <v>91607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</row>
    <row r="54" spans="1:246" ht="11.25">
      <c r="A54" s="5">
        <v>80</v>
      </c>
      <c r="B54" s="11" t="s">
        <v>48</v>
      </c>
      <c r="C54" s="28">
        <v>22193</v>
      </c>
      <c r="D54" s="28">
        <v>3013</v>
      </c>
      <c r="E54" s="28">
        <v>1230</v>
      </c>
      <c r="F54" s="28">
        <v>258</v>
      </c>
      <c r="G54" s="28">
        <v>132</v>
      </c>
      <c r="H54" s="28">
        <v>122</v>
      </c>
      <c r="I54" s="28">
        <v>105</v>
      </c>
      <c r="J54" s="28">
        <v>101</v>
      </c>
      <c r="K54" s="28">
        <v>103</v>
      </c>
      <c r="L54" s="28">
        <v>77</v>
      </c>
      <c r="M54" s="28">
        <v>90</v>
      </c>
      <c r="N54" s="28">
        <v>86</v>
      </c>
      <c r="O54" s="28">
        <v>56</v>
      </c>
      <c r="P54" s="28">
        <v>22</v>
      </c>
      <c r="Q54" s="28">
        <v>28</v>
      </c>
      <c r="R54" s="28">
        <v>0</v>
      </c>
      <c r="S54" s="29">
        <v>27616</v>
      </c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</row>
    <row r="55" spans="1:246" ht="11.25">
      <c r="A55" s="5">
        <v>86</v>
      </c>
      <c r="B55" s="11" t="s">
        <v>49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9">
        <v>0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</row>
    <row r="56" spans="1:246" ht="11.25">
      <c r="A56" s="5">
        <v>88</v>
      </c>
      <c r="B56" s="11" t="s">
        <v>50</v>
      </c>
      <c r="C56" s="28">
        <v>33982</v>
      </c>
      <c r="D56" s="28">
        <v>4063</v>
      </c>
      <c r="E56" s="28">
        <v>648</v>
      </c>
      <c r="F56" s="28">
        <v>89</v>
      </c>
      <c r="G56" s="28">
        <v>80</v>
      </c>
      <c r="H56" s="28">
        <v>59</v>
      </c>
      <c r="I56" s="28">
        <v>49</v>
      </c>
      <c r="J56" s="28">
        <v>56</v>
      </c>
      <c r="K56" s="28">
        <v>34</v>
      </c>
      <c r="L56" s="28">
        <v>12</v>
      </c>
      <c r="M56" s="28">
        <v>16</v>
      </c>
      <c r="N56" s="28">
        <v>25</v>
      </c>
      <c r="O56" s="28">
        <v>27</v>
      </c>
      <c r="P56" s="28">
        <v>10</v>
      </c>
      <c r="Q56" s="28">
        <v>10</v>
      </c>
      <c r="R56" s="28">
        <v>0</v>
      </c>
      <c r="S56" s="29">
        <v>39160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</row>
    <row r="57" spans="1:246" ht="11.25">
      <c r="A57" s="5">
        <v>89</v>
      </c>
      <c r="B57" s="11" t="s">
        <v>51</v>
      </c>
      <c r="C57" s="28">
        <v>903</v>
      </c>
      <c r="D57" s="28">
        <v>78</v>
      </c>
      <c r="E57" s="28">
        <v>28</v>
      </c>
      <c r="F57" s="28">
        <v>4</v>
      </c>
      <c r="G57" s="28">
        <v>4</v>
      </c>
      <c r="H57" s="28">
        <v>5</v>
      </c>
      <c r="I57" s="28">
        <v>6</v>
      </c>
      <c r="J57" s="28">
        <v>4</v>
      </c>
      <c r="K57" s="28">
        <v>2</v>
      </c>
      <c r="L57" s="28">
        <v>2</v>
      </c>
      <c r="M57" s="28">
        <v>1</v>
      </c>
      <c r="N57" s="28">
        <v>3</v>
      </c>
      <c r="O57" s="28">
        <v>4</v>
      </c>
      <c r="P57" s="28">
        <v>0</v>
      </c>
      <c r="Q57" s="28">
        <v>0</v>
      </c>
      <c r="R57" s="28">
        <v>0</v>
      </c>
      <c r="S57" s="29">
        <v>1044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</row>
    <row r="58" spans="1:246" ht="11.25">
      <c r="A58" s="5">
        <v>96</v>
      </c>
      <c r="B58" s="11" t="s">
        <v>238</v>
      </c>
      <c r="C58" s="28">
        <v>2838</v>
      </c>
      <c r="D58" s="28">
        <v>361</v>
      </c>
      <c r="E58" s="28">
        <v>41</v>
      </c>
      <c r="F58" s="28">
        <v>5</v>
      </c>
      <c r="G58" s="28">
        <v>6</v>
      </c>
      <c r="H58" s="28">
        <v>2</v>
      </c>
      <c r="I58" s="28">
        <v>0</v>
      </c>
      <c r="J58" s="28">
        <v>2</v>
      </c>
      <c r="K58" s="28">
        <v>1</v>
      </c>
      <c r="L58" s="28">
        <v>2</v>
      </c>
      <c r="M58" s="28">
        <v>2</v>
      </c>
      <c r="N58" s="28">
        <v>4</v>
      </c>
      <c r="O58" s="28">
        <v>4</v>
      </c>
      <c r="P58" s="28">
        <v>1</v>
      </c>
      <c r="Q58" s="28">
        <v>0</v>
      </c>
      <c r="R58" s="28">
        <v>0</v>
      </c>
      <c r="S58" s="29">
        <v>3269</v>
      </c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</row>
    <row r="59" spans="1:246" ht="11.25">
      <c r="A59" s="5">
        <v>99</v>
      </c>
      <c r="B59" s="11" t="s">
        <v>52</v>
      </c>
      <c r="C59" s="28">
        <v>91509</v>
      </c>
      <c r="D59" s="28">
        <v>11038</v>
      </c>
      <c r="E59" s="28">
        <v>3756</v>
      </c>
      <c r="F59" s="28">
        <v>784</v>
      </c>
      <c r="G59" s="28">
        <v>463</v>
      </c>
      <c r="H59" s="28">
        <v>331</v>
      </c>
      <c r="I59" s="28">
        <v>312</v>
      </c>
      <c r="J59" s="28">
        <v>259</v>
      </c>
      <c r="K59" s="28">
        <v>278</v>
      </c>
      <c r="L59" s="28">
        <v>221</v>
      </c>
      <c r="M59" s="28">
        <v>151</v>
      </c>
      <c r="N59" s="28">
        <v>118</v>
      </c>
      <c r="O59" s="28">
        <v>64</v>
      </c>
      <c r="P59" s="28">
        <v>43</v>
      </c>
      <c r="Q59" s="28">
        <v>46</v>
      </c>
      <c r="R59" s="28">
        <v>0</v>
      </c>
      <c r="S59" s="29">
        <v>109373</v>
      </c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</row>
    <row r="60" spans="1:246" ht="11.25">
      <c r="A60" s="5">
        <v>104</v>
      </c>
      <c r="B60" s="11" t="s">
        <v>53</v>
      </c>
      <c r="C60" s="28">
        <v>3437</v>
      </c>
      <c r="D60" s="28">
        <v>315</v>
      </c>
      <c r="E60" s="28">
        <v>64</v>
      </c>
      <c r="F60" s="28">
        <v>13</v>
      </c>
      <c r="G60" s="28">
        <v>7</v>
      </c>
      <c r="H60" s="28">
        <v>3</v>
      </c>
      <c r="I60" s="28">
        <v>5</v>
      </c>
      <c r="J60" s="28">
        <v>2</v>
      </c>
      <c r="K60" s="28">
        <v>3</v>
      </c>
      <c r="L60" s="28">
        <v>2</v>
      </c>
      <c r="M60" s="28">
        <v>0</v>
      </c>
      <c r="N60" s="28">
        <v>1</v>
      </c>
      <c r="O60" s="28">
        <v>1</v>
      </c>
      <c r="P60" s="28">
        <v>2</v>
      </c>
      <c r="Q60" s="28">
        <v>0</v>
      </c>
      <c r="R60" s="28">
        <v>0</v>
      </c>
      <c r="S60" s="29">
        <v>3855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</row>
    <row r="61" spans="1:246" ht="11.25">
      <c r="A61" s="5">
        <v>106</v>
      </c>
      <c r="B61" s="11" t="s">
        <v>54</v>
      </c>
      <c r="C61" s="28">
        <v>6137</v>
      </c>
      <c r="D61" s="28">
        <v>527</v>
      </c>
      <c r="E61" s="28">
        <v>83</v>
      </c>
      <c r="F61" s="28">
        <v>18</v>
      </c>
      <c r="G61" s="28">
        <v>14</v>
      </c>
      <c r="H61" s="28">
        <v>9</v>
      </c>
      <c r="I61" s="28">
        <v>10</v>
      </c>
      <c r="J61" s="28">
        <v>8</v>
      </c>
      <c r="K61" s="28">
        <v>17</v>
      </c>
      <c r="L61" s="28">
        <v>8</v>
      </c>
      <c r="M61" s="28">
        <v>1</v>
      </c>
      <c r="N61" s="28">
        <v>1</v>
      </c>
      <c r="O61" s="28">
        <v>0</v>
      </c>
      <c r="P61" s="28">
        <v>1</v>
      </c>
      <c r="Q61" s="28">
        <v>0</v>
      </c>
      <c r="R61" s="28">
        <v>4</v>
      </c>
      <c r="S61" s="29">
        <v>6838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</row>
    <row r="62" spans="1:246" ht="11.25">
      <c r="A62" s="5">
        <v>107</v>
      </c>
      <c r="B62" s="11" t="s">
        <v>55</v>
      </c>
      <c r="C62" s="28">
        <v>129943</v>
      </c>
      <c r="D62" s="28">
        <v>18268</v>
      </c>
      <c r="E62" s="28">
        <v>5606</v>
      </c>
      <c r="F62" s="28">
        <v>595</v>
      </c>
      <c r="G62" s="28">
        <v>94</v>
      </c>
      <c r="H62" s="28">
        <v>46</v>
      </c>
      <c r="I62" s="28">
        <v>53</v>
      </c>
      <c r="J62" s="28">
        <v>44</v>
      </c>
      <c r="K62" s="28">
        <v>55</v>
      </c>
      <c r="L62" s="28">
        <v>35</v>
      </c>
      <c r="M62" s="28">
        <v>43</v>
      </c>
      <c r="N62" s="28">
        <v>66</v>
      </c>
      <c r="O62" s="28">
        <v>68</v>
      </c>
      <c r="P62" s="28">
        <v>64</v>
      </c>
      <c r="Q62" s="28">
        <v>61</v>
      </c>
      <c r="R62" s="28">
        <v>0</v>
      </c>
      <c r="S62" s="29">
        <v>155041</v>
      </c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</row>
    <row r="63" spans="1:246" ht="11.25">
      <c r="A63" s="5"/>
      <c r="B63" s="5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</row>
    <row r="64" spans="2:246" ht="11.25">
      <c r="B64" s="11" t="s">
        <v>56</v>
      </c>
      <c r="C64" s="29">
        <v>510987</v>
      </c>
      <c r="D64" s="29">
        <v>65239</v>
      </c>
      <c r="E64" s="29">
        <v>20472</v>
      </c>
      <c r="F64" s="29">
        <v>3594</v>
      </c>
      <c r="G64" s="29">
        <v>1814</v>
      </c>
      <c r="H64" s="29">
        <v>1455</v>
      </c>
      <c r="I64" s="29">
        <v>1362</v>
      </c>
      <c r="J64" s="29">
        <v>1216</v>
      </c>
      <c r="K64" s="29">
        <v>1236</v>
      </c>
      <c r="L64" s="29">
        <v>785</v>
      </c>
      <c r="M64" s="29">
        <v>606</v>
      </c>
      <c r="N64" s="29">
        <v>543</v>
      </c>
      <c r="O64" s="29">
        <v>404</v>
      </c>
      <c r="P64" s="29">
        <v>236</v>
      </c>
      <c r="Q64" s="29">
        <v>239</v>
      </c>
      <c r="R64" s="29">
        <v>622</v>
      </c>
      <c r="S64" s="29">
        <v>610810</v>
      </c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</row>
    <row r="65" spans="1:246" ht="11.25">
      <c r="A65" s="5"/>
      <c r="B65" s="5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</row>
    <row r="66" spans="1:246" ht="11.25">
      <c r="A66" s="5">
        <v>62</v>
      </c>
      <c r="B66" s="11" t="s">
        <v>57</v>
      </c>
      <c r="C66" s="28">
        <v>1485</v>
      </c>
      <c r="D66" s="28">
        <v>410</v>
      </c>
      <c r="E66" s="28">
        <v>17</v>
      </c>
      <c r="F66" s="28">
        <v>5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1</v>
      </c>
      <c r="M66" s="28">
        <v>3</v>
      </c>
      <c r="N66" s="28">
        <v>6</v>
      </c>
      <c r="O66" s="28">
        <v>5</v>
      </c>
      <c r="P66" s="28">
        <v>1</v>
      </c>
      <c r="Q66" s="28">
        <v>4</v>
      </c>
      <c r="R66" s="28">
        <v>0</v>
      </c>
      <c r="S66" s="29">
        <v>1937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</row>
    <row r="67" spans="1:246" ht="11.25">
      <c r="A67" s="5">
        <v>63</v>
      </c>
      <c r="B67" s="11" t="s">
        <v>58</v>
      </c>
      <c r="C67" s="28">
        <v>8598</v>
      </c>
      <c r="D67" s="28">
        <v>1810</v>
      </c>
      <c r="E67" s="28">
        <v>384</v>
      </c>
      <c r="F67" s="28">
        <v>40</v>
      </c>
      <c r="G67" s="28">
        <v>9</v>
      </c>
      <c r="H67" s="28">
        <v>6</v>
      </c>
      <c r="I67" s="28">
        <v>4</v>
      </c>
      <c r="J67" s="28">
        <v>3</v>
      </c>
      <c r="K67" s="28">
        <v>1</v>
      </c>
      <c r="L67" s="28">
        <v>0</v>
      </c>
      <c r="M67" s="28">
        <v>5</v>
      </c>
      <c r="N67" s="28">
        <v>19</v>
      </c>
      <c r="O67" s="28">
        <v>16</v>
      </c>
      <c r="P67" s="28">
        <v>8</v>
      </c>
      <c r="Q67" s="28">
        <v>14</v>
      </c>
      <c r="R67" s="28">
        <v>0</v>
      </c>
      <c r="S67" s="29">
        <v>10917</v>
      </c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</row>
    <row r="68" spans="1:246" ht="11.25">
      <c r="A68" s="5">
        <v>65</v>
      </c>
      <c r="B68" s="11" t="s">
        <v>59</v>
      </c>
      <c r="C68" s="28">
        <v>6755</v>
      </c>
      <c r="D68" s="28">
        <v>1205</v>
      </c>
      <c r="E68" s="28">
        <v>109</v>
      </c>
      <c r="F68" s="28">
        <v>12</v>
      </c>
      <c r="G68" s="28">
        <v>4</v>
      </c>
      <c r="H68" s="28">
        <v>3</v>
      </c>
      <c r="I68" s="28">
        <v>2</v>
      </c>
      <c r="J68" s="28">
        <v>0</v>
      </c>
      <c r="K68" s="28">
        <v>2</v>
      </c>
      <c r="L68" s="28">
        <v>5</v>
      </c>
      <c r="M68" s="28">
        <v>14</v>
      </c>
      <c r="N68" s="28">
        <v>24</v>
      </c>
      <c r="O68" s="28">
        <v>25</v>
      </c>
      <c r="P68" s="28">
        <v>12</v>
      </c>
      <c r="Q68" s="28">
        <v>14</v>
      </c>
      <c r="R68" s="28">
        <v>0</v>
      </c>
      <c r="S68" s="29">
        <v>8186</v>
      </c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</row>
    <row r="69" spans="1:246" ht="11.25">
      <c r="A69" s="5">
        <v>68</v>
      </c>
      <c r="B69" s="11" t="s">
        <v>60</v>
      </c>
      <c r="C69" s="28">
        <v>999</v>
      </c>
      <c r="D69" s="28">
        <v>240</v>
      </c>
      <c r="E69" s="28">
        <v>4</v>
      </c>
      <c r="F69" s="28">
        <v>0</v>
      </c>
      <c r="G69" s="28">
        <v>1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1</v>
      </c>
      <c r="N69" s="28">
        <v>4</v>
      </c>
      <c r="O69" s="28">
        <v>3</v>
      </c>
      <c r="P69" s="28">
        <v>5</v>
      </c>
      <c r="Q69" s="28">
        <v>1</v>
      </c>
      <c r="R69" s="28">
        <v>0</v>
      </c>
      <c r="S69" s="29">
        <v>1258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</row>
    <row r="70" spans="1:246" ht="11.25">
      <c r="A70" s="5">
        <v>76</v>
      </c>
      <c r="B70" s="11" t="s">
        <v>61</v>
      </c>
      <c r="C70" s="28">
        <v>3941</v>
      </c>
      <c r="D70" s="28">
        <v>828</v>
      </c>
      <c r="E70" s="28">
        <v>239</v>
      </c>
      <c r="F70" s="28">
        <v>47</v>
      </c>
      <c r="G70" s="28">
        <v>9</v>
      </c>
      <c r="H70" s="28">
        <v>16</v>
      </c>
      <c r="I70" s="28">
        <v>16</v>
      </c>
      <c r="J70" s="28">
        <v>4</v>
      </c>
      <c r="K70" s="28">
        <v>3</v>
      </c>
      <c r="L70" s="28">
        <v>3</v>
      </c>
      <c r="M70" s="28">
        <v>2</v>
      </c>
      <c r="N70" s="28">
        <v>6</v>
      </c>
      <c r="O70" s="28">
        <v>8</v>
      </c>
      <c r="P70" s="28">
        <v>6</v>
      </c>
      <c r="Q70" s="28">
        <v>9</v>
      </c>
      <c r="R70" s="28">
        <v>0</v>
      </c>
      <c r="S70" s="29">
        <v>5137</v>
      </c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</row>
    <row r="71" spans="1:246" ht="11.25">
      <c r="A71" s="5">
        <v>81</v>
      </c>
      <c r="B71" s="11" t="s">
        <v>62</v>
      </c>
      <c r="C71" s="28">
        <v>1258</v>
      </c>
      <c r="D71" s="28">
        <v>238</v>
      </c>
      <c r="E71" s="28">
        <v>52</v>
      </c>
      <c r="F71" s="28">
        <v>8</v>
      </c>
      <c r="G71" s="28">
        <v>3</v>
      </c>
      <c r="H71" s="28">
        <v>1</v>
      </c>
      <c r="I71" s="28">
        <v>0</v>
      </c>
      <c r="J71" s="28">
        <v>0</v>
      </c>
      <c r="K71" s="28">
        <v>1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9">
        <v>1561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</row>
    <row r="72" spans="1:246" ht="11.25">
      <c r="A72" s="5">
        <v>85</v>
      </c>
      <c r="B72" s="11" t="s">
        <v>63</v>
      </c>
      <c r="C72" s="28">
        <v>3826</v>
      </c>
      <c r="D72" s="28">
        <v>581</v>
      </c>
      <c r="E72" s="28">
        <v>122</v>
      </c>
      <c r="F72" s="28">
        <v>7</v>
      </c>
      <c r="G72" s="28">
        <v>7</v>
      </c>
      <c r="H72" s="28">
        <v>4</v>
      </c>
      <c r="I72" s="28">
        <v>6</v>
      </c>
      <c r="J72" s="28">
        <v>6</v>
      </c>
      <c r="K72" s="28">
        <v>9</v>
      </c>
      <c r="L72" s="28">
        <v>4</v>
      </c>
      <c r="M72" s="28">
        <v>12</v>
      </c>
      <c r="N72" s="28">
        <v>23</v>
      </c>
      <c r="O72" s="28">
        <v>25</v>
      </c>
      <c r="P72" s="28">
        <v>8</v>
      </c>
      <c r="Q72" s="28">
        <v>11</v>
      </c>
      <c r="R72" s="28">
        <v>0</v>
      </c>
      <c r="S72" s="29">
        <v>4651</v>
      </c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</row>
    <row r="73" spans="1:246" ht="11.25">
      <c r="A73" s="5">
        <v>94</v>
      </c>
      <c r="B73" s="11" t="s">
        <v>64</v>
      </c>
      <c r="C73" s="28">
        <v>1122</v>
      </c>
      <c r="D73" s="28">
        <v>95</v>
      </c>
      <c r="E73" s="28">
        <v>14</v>
      </c>
      <c r="F73" s="28">
        <v>3</v>
      </c>
      <c r="G73" s="28">
        <v>2</v>
      </c>
      <c r="H73" s="28">
        <v>3</v>
      </c>
      <c r="I73" s="28">
        <v>2</v>
      </c>
      <c r="J73" s="28">
        <v>0</v>
      </c>
      <c r="K73" s="28">
        <v>0</v>
      </c>
      <c r="L73" s="28">
        <v>1</v>
      </c>
      <c r="M73" s="28">
        <v>1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9">
        <v>1243</v>
      </c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</row>
    <row r="74" spans="1:246" ht="11.25">
      <c r="A74" s="5"/>
      <c r="B74" s="5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</row>
    <row r="75" spans="1:246" ht="11.25">
      <c r="A75" s="11"/>
      <c r="B75" s="11" t="s">
        <v>65</v>
      </c>
      <c r="C75" s="29">
        <v>27984</v>
      </c>
      <c r="D75" s="29">
        <v>5407</v>
      </c>
      <c r="E75" s="29">
        <v>941</v>
      </c>
      <c r="F75" s="29">
        <v>122</v>
      </c>
      <c r="G75" s="29">
        <v>35</v>
      </c>
      <c r="H75" s="29">
        <v>33</v>
      </c>
      <c r="I75" s="29">
        <v>30</v>
      </c>
      <c r="J75" s="29">
        <v>13</v>
      </c>
      <c r="K75" s="29">
        <v>16</v>
      </c>
      <c r="L75" s="29">
        <v>14</v>
      </c>
      <c r="M75" s="29">
        <v>38</v>
      </c>
      <c r="N75" s="29">
        <v>82</v>
      </c>
      <c r="O75" s="29">
        <v>82</v>
      </c>
      <c r="P75" s="29">
        <v>40</v>
      </c>
      <c r="Q75" s="29">
        <v>53</v>
      </c>
      <c r="R75" s="29">
        <v>0</v>
      </c>
      <c r="S75" s="29">
        <v>34890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</row>
    <row r="76" spans="1:246" ht="11.25">
      <c r="A76" s="5"/>
      <c r="B76" s="5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</row>
    <row r="77" spans="1:246" ht="11.25">
      <c r="A77" s="30"/>
      <c r="B77" s="30" t="s">
        <v>66</v>
      </c>
      <c r="C77" s="29">
        <v>538971</v>
      </c>
      <c r="D77" s="29">
        <v>70646</v>
      </c>
      <c r="E77" s="29">
        <v>21413</v>
      </c>
      <c r="F77" s="29">
        <v>3716</v>
      </c>
      <c r="G77" s="29">
        <v>1849</v>
      </c>
      <c r="H77" s="29">
        <v>1488</v>
      </c>
      <c r="I77" s="29">
        <v>1392</v>
      </c>
      <c r="J77" s="29">
        <v>1229</v>
      </c>
      <c r="K77" s="29">
        <v>1252</v>
      </c>
      <c r="L77" s="29">
        <v>799</v>
      </c>
      <c r="M77" s="29">
        <v>644</v>
      </c>
      <c r="N77" s="29">
        <v>625</v>
      </c>
      <c r="O77" s="29">
        <v>486</v>
      </c>
      <c r="P77" s="29">
        <v>276</v>
      </c>
      <c r="Q77" s="29">
        <v>292</v>
      </c>
      <c r="R77" s="29">
        <v>622</v>
      </c>
      <c r="S77" s="29">
        <v>645700</v>
      </c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</row>
    <row r="78" spans="1:246" ht="11.25">
      <c r="A78" s="5"/>
      <c r="B78" s="5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</row>
    <row r="79" spans="1:246" ht="12" thickBot="1">
      <c r="A79" s="31"/>
      <c r="B79" s="31" t="s">
        <v>67</v>
      </c>
      <c r="C79" s="61">
        <v>0.8347080687625832</v>
      </c>
      <c r="D79" s="61">
        <v>0.1094099426978473</v>
      </c>
      <c r="E79" s="61">
        <v>0.03316245934644572</v>
      </c>
      <c r="F79" s="61">
        <v>0.005754994579526096</v>
      </c>
      <c r="G79" s="61">
        <v>0.0028635589282948737</v>
      </c>
      <c r="H79" s="61">
        <v>0.002304475762738114</v>
      </c>
      <c r="I79" s="61">
        <v>0.00215579990707759</v>
      </c>
      <c r="J79" s="61">
        <v>0.0019033606938206598</v>
      </c>
      <c r="K79" s="61">
        <v>0.0019389809509059936</v>
      </c>
      <c r="L79" s="61">
        <v>0.0012374167570078985</v>
      </c>
      <c r="M79" s="61">
        <v>0.000997367198389345</v>
      </c>
      <c r="N79" s="61">
        <v>0.0009679417686231996</v>
      </c>
      <c r="O79" s="61">
        <v>0.0007526715192814</v>
      </c>
      <c r="P79" s="61">
        <v>0.00042744308502400493</v>
      </c>
      <c r="Q79" s="61">
        <v>0.0004522223943007589</v>
      </c>
      <c r="R79" s="61">
        <v>0.0009632956481338083</v>
      </c>
      <c r="S79" s="61">
        <v>0.9990367043518662</v>
      </c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</row>
    <row r="80" spans="2:246" ht="11.25">
      <c r="B80" s="5"/>
      <c r="C80" s="13"/>
      <c r="D80" s="13"/>
      <c r="E80" s="13"/>
      <c r="F80" s="13"/>
      <c r="G80" s="13"/>
      <c r="H80" s="13"/>
      <c r="I80" s="13"/>
      <c r="J80" s="13"/>
      <c r="K80" s="63" t="s">
        <v>2</v>
      </c>
      <c r="L80" s="63" t="s">
        <v>2</v>
      </c>
      <c r="M80" s="63" t="s">
        <v>2</v>
      </c>
      <c r="N80" s="63" t="s">
        <v>2</v>
      </c>
      <c r="O80" s="13"/>
      <c r="P80" s="13"/>
      <c r="Q80" s="63" t="s">
        <v>2</v>
      </c>
      <c r="R80" s="63"/>
      <c r="S80" s="63" t="s">
        <v>2</v>
      </c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</row>
    <row r="81" spans="2:246" ht="11.25">
      <c r="B81" s="11" t="s">
        <v>86</v>
      </c>
      <c r="C81" s="13"/>
      <c r="D81" s="13"/>
      <c r="E81" s="13"/>
      <c r="F81" s="13"/>
      <c r="G81" s="13"/>
      <c r="H81" s="13"/>
      <c r="I81" s="13"/>
      <c r="J81" s="13"/>
      <c r="K81" s="63" t="s">
        <v>2</v>
      </c>
      <c r="L81" s="63" t="s">
        <v>2</v>
      </c>
      <c r="M81" s="63" t="s">
        <v>2</v>
      </c>
      <c r="N81" s="63" t="s">
        <v>2</v>
      </c>
      <c r="O81" s="13"/>
      <c r="P81" s="13"/>
      <c r="Q81" s="63" t="s">
        <v>2</v>
      </c>
      <c r="R81" s="63"/>
      <c r="S81" s="63" t="s">
        <v>2</v>
      </c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</row>
    <row r="82" spans="2:246" ht="11.25">
      <c r="B82" s="11" t="s">
        <v>87</v>
      </c>
      <c r="C82" s="13"/>
      <c r="D82" s="13"/>
      <c r="E82" s="13"/>
      <c r="F82" s="13"/>
      <c r="G82" s="13"/>
      <c r="H82" s="13"/>
      <c r="I82" s="13"/>
      <c r="J82" s="13"/>
      <c r="K82" s="63"/>
      <c r="L82" s="63"/>
      <c r="M82" s="63"/>
      <c r="N82" s="63"/>
      <c r="O82" s="13"/>
      <c r="P82" s="13"/>
      <c r="Q82" s="63"/>
      <c r="R82" s="63"/>
      <c r="S82" s="63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</row>
    <row r="83" spans="1:246" ht="11.25">
      <c r="A83" s="11"/>
      <c r="B83" s="5"/>
      <c r="C83" s="13"/>
      <c r="D83" s="13"/>
      <c r="E83" s="13"/>
      <c r="F83" s="13"/>
      <c r="G83" s="13"/>
      <c r="H83" s="13"/>
      <c r="I83" s="13"/>
      <c r="J83" s="13"/>
      <c r="K83" s="63"/>
      <c r="L83" s="63"/>
      <c r="M83" s="63"/>
      <c r="N83" s="63"/>
      <c r="O83" s="13"/>
      <c r="P83" s="13"/>
      <c r="Q83" s="63"/>
      <c r="R83" s="63"/>
      <c r="S83" s="63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</row>
    <row r="84" spans="1:246" ht="11.25">
      <c r="A84" s="11"/>
      <c r="B84" s="5"/>
      <c r="C84" s="13"/>
      <c r="D84" s="13"/>
      <c r="E84" s="13"/>
      <c r="F84" s="13"/>
      <c r="G84" s="13"/>
      <c r="H84" s="13"/>
      <c r="I84" s="13"/>
      <c r="J84" s="13"/>
      <c r="K84" s="63"/>
      <c r="L84" s="63"/>
      <c r="M84" s="63"/>
      <c r="N84" s="63"/>
      <c r="O84" s="13"/>
      <c r="P84" s="13"/>
      <c r="Q84" s="63"/>
      <c r="R84" s="63"/>
      <c r="S84" s="63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</row>
    <row r="85" spans="2:246" ht="13.5">
      <c r="B85" s="123" t="s">
        <v>89</v>
      </c>
      <c r="C85" s="123"/>
      <c r="D85" s="123"/>
      <c r="E85" s="123"/>
      <c r="F85" s="123"/>
      <c r="G85" s="123"/>
      <c r="H85" s="126"/>
      <c r="I85" s="126"/>
      <c r="J85" s="126"/>
      <c r="K85" s="126"/>
      <c r="L85" s="126"/>
      <c r="M85" s="126"/>
      <c r="N85" s="126"/>
      <c r="O85" s="126"/>
      <c r="P85" s="126"/>
      <c r="Q85" s="128"/>
      <c r="R85" s="128"/>
      <c r="S85" s="128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</row>
    <row r="86" spans="1:246" ht="13.5">
      <c r="A86" s="118" t="s">
        <v>257</v>
      </c>
      <c r="B86" s="123" t="s">
        <v>247</v>
      </c>
      <c r="C86" s="123"/>
      <c r="D86" s="123"/>
      <c r="E86" s="123"/>
      <c r="F86" s="123"/>
      <c r="G86" s="123"/>
      <c r="H86" s="126"/>
      <c r="I86" s="126"/>
      <c r="J86" s="126"/>
      <c r="K86" s="126"/>
      <c r="L86" s="126"/>
      <c r="M86" s="126"/>
      <c r="N86" s="126"/>
      <c r="O86" s="126"/>
      <c r="P86" s="126"/>
      <c r="Q86" s="128"/>
      <c r="R86" s="128"/>
      <c r="S86" s="128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</row>
    <row r="87" spans="1:246" ht="12" thickBot="1">
      <c r="A87" s="19"/>
      <c r="B87" s="1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</row>
    <row r="88" spans="1:246" ht="11.25">
      <c r="A88" s="24" t="s">
        <v>2</v>
      </c>
      <c r="B88" s="24" t="s">
        <v>2</v>
      </c>
      <c r="C88" s="132" t="s">
        <v>69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54"/>
      <c r="S88" s="54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</row>
    <row r="89" spans="1:246" ht="11.25">
      <c r="A89" s="26" t="s">
        <v>41</v>
      </c>
      <c r="B89" s="26" t="s">
        <v>42</v>
      </c>
      <c r="C89" s="56" t="s">
        <v>70</v>
      </c>
      <c r="D89" s="56" t="s">
        <v>71</v>
      </c>
      <c r="E89" s="56" t="s">
        <v>72</v>
      </c>
      <c r="F89" s="56" t="s">
        <v>73</v>
      </c>
      <c r="G89" s="56" t="s">
        <v>74</v>
      </c>
      <c r="H89" s="56" t="s">
        <v>75</v>
      </c>
      <c r="I89" s="56" t="s">
        <v>76</v>
      </c>
      <c r="J89" s="56" t="s">
        <v>77</v>
      </c>
      <c r="K89" s="56" t="s">
        <v>78</v>
      </c>
      <c r="L89" s="56" t="s">
        <v>79</v>
      </c>
      <c r="M89" s="56" t="s">
        <v>80</v>
      </c>
      <c r="N89" s="56" t="s">
        <v>81</v>
      </c>
      <c r="O89" s="56" t="s">
        <v>82</v>
      </c>
      <c r="P89" s="56" t="s">
        <v>83</v>
      </c>
      <c r="Q89" s="57" t="s">
        <v>84</v>
      </c>
      <c r="R89" s="57" t="s">
        <v>85</v>
      </c>
      <c r="S89" s="58" t="s">
        <v>5</v>
      </c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</row>
    <row r="90" spans="1:246" ht="11.25">
      <c r="A90" s="5">
        <v>57</v>
      </c>
      <c r="B90" s="11" t="s">
        <v>43</v>
      </c>
      <c r="C90" s="29">
        <v>21284</v>
      </c>
      <c r="D90" s="29">
        <v>7166</v>
      </c>
      <c r="E90" s="29">
        <v>8441</v>
      </c>
      <c r="F90" s="29">
        <v>7090</v>
      </c>
      <c r="G90" s="29">
        <v>6392</v>
      </c>
      <c r="H90" s="29">
        <v>4765</v>
      </c>
      <c r="I90" s="29">
        <v>3435</v>
      </c>
      <c r="J90" s="29">
        <v>2934</v>
      </c>
      <c r="K90" s="29">
        <v>2384</v>
      </c>
      <c r="L90" s="29">
        <v>1672</v>
      </c>
      <c r="M90" s="29">
        <v>1201</v>
      </c>
      <c r="N90" s="29">
        <v>1051</v>
      </c>
      <c r="O90" s="29">
        <v>545</v>
      </c>
      <c r="P90" s="29">
        <v>198</v>
      </c>
      <c r="Q90" s="29">
        <v>121</v>
      </c>
      <c r="R90" s="29">
        <v>2</v>
      </c>
      <c r="S90" s="29">
        <v>68681</v>
      </c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</row>
    <row r="91" spans="1:246" ht="11.25">
      <c r="A91" s="5">
        <v>66</v>
      </c>
      <c r="B91" s="11" t="s">
        <v>44</v>
      </c>
      <c r="C91" s="29">
        <v>28560</v>
      </c>
      <c r="D91" s="29">
        <v>6680</v>
      </c>
      <c r="E91" s="29">
        <v>6076</v>
      </c>
      <c r="F91" s="29">
        <v>6472</v>
      </c>
      <c r="G91" s="29">
        <v>6596</v>
      </c>
      <c r="H91" s="29">
        <v>5548</v>
      </c>
      <c r="I91" s="29">
        <v>4113</v>
      </c>
      <c r="J91" s="29">
        <v>3232</v>
      </c>
      <c r="K91" s="29">
        <v>2270</v>
      </c>
      <c r="L91" s="29">
        <v>1180</v>
      </c>
      <c r="M91" s="29">
        <v>647</v>
      </c>
      <c r="N91" s="29">
        <v>369</v>
      </c>
      <c r="O91" s="29">
        <v>147</v>
      </c>
      <c r="P91" s="29">
        <v>81</v>
      </c>
      <c r="Q91" s="29">
        <v>40</v>
      </c>
      <c r="R91" s="29">
        <v>0</v>
      </c>
      <c r="S91" s="29">
        <v>72011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</row>
    <row r="92" spans="1:246" ht="11.25">
      <c r="A92" s="5">
        <v>67</v>
      </c>
      <c r="B92" s="11" t="s">
        <v>45</v>
      </c>
      <c r="C92" s="29">
        <v>59364</v>
      </c>
      <c r="D92" s="29">
        <v>12101</v>
      </c>
      <c r="E92" s="29">
        <v>15707</v>
      </c>
      <c r="F92" s="29">
        <v>16215</v>
      </c>
      <c r="G92" s="29">
        <v>14449</v>
      </c>
      <c r="H92" s="29">
        <v>11996</v>
      </c>
      <c r="I92" s="29">
        <v>10078</v>
      </c>
      <c r="J92" s="29">
        <v>8363</v>
      </c>
      <c r="K92" s="29">
        <v>6498</v>
      </c>
      <c r="L92" s="29">
        <v>4301</v>
      </c>
      <c r="M92" s="29">
        <v>2220</v>
      </c>
      <c r="N92" s="29">
        <v>1415</v>
      </c>
      <c r="O92" s="29">
        <v>639</v>
      </c>
      <c r="P92" s="29">
        <v>238</v>
      </c>
      <c r="Q92" s="29">
        <v>151</v>
      </c>
      <c r="R92" s="29">
        <v>570</v>
      </c>
      <c r="S92" s="29">
        <v>164305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</row>
    <row r="93" spans="1:246" ht="11.25">
      <c r="A93" s="5">
        <v>70</v>
      </c>
      <c r="B93" s="11" t="s">
        <v>46</v>
      </c>
      <c r="C93" s="29">
        <v>12864</v>
      </c>
      <c r="D93" s="29">
        <v>2486</v>
      </c>
      <c r="E93" s="29">
        <v>3078</v>
      </c>
      <c r="F93" s="29">
        <v>3170</v>
      </c>
      <c r="G93" s="29">
        <v>3180</v>
      </c>
      <c r="H93" s="29">
        <v>2610</v>
      </c>
      <c r="I93" s="29">
        <v>1858</v>
      </c>
      <c r="J93" s="29">
        <v>1273</v>
      </c>
      <c r="K93" s="29">
        <v>723</v>
      </c>
      <c r="L93" s="29">
        <v>312</v>
      </c>
      <c r="M93" s="29">
        <v>147</v>
      </c>
      <c r="N93" s="29">
        <v>64</v>
      </c>
      <c r="O93" s="29">
        <v>33</v>
      </c>
      <c r="P93" s="29">
        <v>12</v>
      </c>
      <c r="Q93" s="29">
        <v>11</v>
      </c>
      <c r="R93" s="29">
        <v>23</v>
      </c>
      <c r="S93" s="29">
        <v>31844</v>
      </c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</row>
    <row r="94" spans="1:246" ht="11.25">
      <c r="A94" s="5">
        <v>74</v>
      </c>
      <c r="B94" s="11" t="s">
        <v>256</v>
      </c>
      <c r="C94" s="29">
        <v>22426</v>
      </c>
      <c r="D94" s="29">
        <v>3615</v>
      </c>
      <c r="E94" s="29">
        <v>5747</v>
      </c>
      <c r="F94" s="29">
        <v>7163</v>
      </c>
      <c r="G94" s="29">
        <v>6478</v>
      </c>
      <c r="H94" s="29">
        <v>5447</v>
      </c>
      <c r="I94" s="29">
        <v>3930</v>
      </c>
      <c r="J94" s="29">
        <v>2611</v>
      </c>
      <c r="K94" s="29">
        <v>1596</v>
      </c>
      <c r="L94" s="29">
        <v>397</v>
      </c>
      <c r="M94" s="29">
        <v>169</v>
      </c>
      <c r="N94" s="29">
        <v>94</v>
      </c>
      <c r="O94" s="29">
        <v>45</v>
      </c>
      <c r="P94" s="29">
        <v>26</v>
      </c>
      <c r="Q94" s="29">
        <v>6</v>
      </c>
      <c r="R94" s="29">
        <v>28</v>
      </c>
      <c r="S94" s="29">
        <v>59778</v>
      </c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</row>
    <row r="95" spans="1:246" ht="11.25">
      <c r="A95" s="5">
        <v>78</v>
      </c>
      <c r="B95" s="11" t="s">
        <v>47</v>
      </c>
      <c r="C95" s="29">
        <v>78043</v>
      </c>
      <c r="D95" s="29">
        <v>21023</v>
      </c>
      <c r="E95" s="29">
        <v>25813</v>
      </c>
      <c r="F95" s="29">
        <v>23806</v>
      </c>
      <c r="G95" s="29">
        <v>20623</v>
      </c>
      <c r="H95" s="29">
        <v>15269</v>
      </c>
      <c r="I95" s="29">
        <v>11701</v>
      </c>
      <c r="J95" s="29">
        <v>9179</v>
      </c>
      <c r="K95" s="29">
        <v>7022</v>
      </c>
      <c r="L95" s="29">
        <v>4286</v>
      </c>
      <c r="M95" s="29">
        <v>2204</v>
      </c>
      <c r="N95" s="29">
        <v>1190</v>
      </c>
      <c r="O95" s="29">
        <v>600</v>
      </c>
      <c r="P95" s="29">
        <v>201</v>
      </c>
      <c r="Q95" s="29">
        <v>71</v>
      </c>
      <c r="R95" s="29">
        <v>4</v>
      </c>
      <c r="S95" s="29">
        <v>221035</v>
      </c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</row>
    <row r="96" spans="1:246" ht="11.25">
      <c r="A96" s="5">
        <v>80</v>
      </c>
      <c r="B96" s="11" t="s">
        <v>48</v>
      </c>
      <c r="C96" s="29">
        <v>22293</v>
      </c>
      <c r="D96" s="29">
        <v>4769</v>
      </c>
      <c r="E96" s="29">
        <v>7449</v>
      </c>
      <c r="F96" s="29">
        <v>7658</v>
      </c>
      <c r="G96" s="29">
        <v>6468</v>
      </c>
      <c r="H96" s="29">
        <v>5504</v>
      </c>
      <c r="I96" s="29">
        <v>4004</v>
      </c>
      <c r="J96" s="29">
        <v>3202</v>
      </c>
      <c r="K96" s="29">
        <v>2321</v>
      </c>
      <c r="L96" s="29">
        <v>1417</v>
      </c>
      <c r="M96" s="29">
        <v>1112</v>
      </c>
      <c r="N96" s="29">
        <v>712</v>
      </c>
      <c r="O96" s="29">
        <v>306</v>
      </c>
      <c r="P96" s="29">
        <v>88</v>
      </c>
      <c r="Q96" s="29">
        <v>65</v>
      </c>
      <c r="R96" s="29">
        <v>0</v>
      </c>
      <c r="S96" s="29">
        <v>67368</v>
      </c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</row>
    <row r="97" spans="1:246" ht="11.25">
      <c r="A97" s="5">
        <v>88</v>
      </c>
      <c r="B97" s="11" t="s">
        <v>50</v>
      </c>
      <c r="C97" s="29">
        <v>34176</v>
      </c>
      <c r="D97" s="29">
        <v>6590</v>
      </c>
      <c r="E97" s="29">
        <v>8078</v>
      </c>
      <c r="F97" s="29">
        <v>8866</v>
      </c>
      <c r="G97" s="29">
        <v>8356</v>
      </c>
      <c r="H97" s="29">
        <v>6874</v>
      </c>
      <c r="I97" s="29">
        <v>5141</v>
      </c>
      <c r="J97" s="29">
        <v>3735</v>
      </c>
      <c r="K97" s="29">
        <v>2253</v>
      </c>
      <c r="L97" s="29">
        <v>1119</v>
      </c>
      <c r="M97" s="29">
        <v>481</v>
      </c>
      <c r="N97" s="29">
        <v>324</v>
      </c>
      <c r="O97" s="29">
        <v>172</v>
      </c>
      <c r="P97" s="29">
        <v>57</v>
      </c>
      <c r="Q97" s="29">
        <v>45</v>
      </c>
      <c r="R97" s="29">
        <v>0</v>
      </c>
      <c r="S97" s="29">
        <v>86267</v>
      </c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</row>
    <row r="98" spans="1:246" ht="11.25">
      <c r="A98" s="5">
        <v>89</v>
      </c>
      <c r="B98" s="11" t="s">
        <v>51</v>
      </c>
      <c r="C98" s="29">
        <v>917</v>
      </c>
      <c r="D98" s="29">
        <v>286</v>
      </c>
      <c r="E98" s="29">
        <v>347</v>
      </c>
      <c r="F98" s="29">
        <v>271</v>
      </c>
      <c r="G98" s="29">
        <v>256</v>
      </c>
      <c r="H98" s="29">
        <v>205</v>
      </c>
      <c r="I98" s="29">
        <v>157</v>
      </c>
      <c r="J98" s="29">
        <v>107</v>
      </c>
      <c r="K98" s="29">
        <v>68</v>
      </c>
      <c r="L98" s="29">
        <v>36</v>
      </c>
      <c r="M98" s="29">
        <v>43</v>
      </c>
      <c r="N98" s="29">
        <v>68</v>
      </c>
      <c r="O98" s="29">
        <v>39</v>
      </c>
      <c r="P98" s="29">
        <v>10</v>
      </c>
      <c r="Q98" s="29">
        <v>8</v>
      </c>
      <c r="R98" s="29">
        <v>0</v>
      </c>
      <c r="S98" s="29">
        <v>2818</v>
      </c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</row>
    <row r="99" spans="1:246" ht="11.25">
      <c r="A99" s="5">
        <v>96</v>
      </c>
      <c r="B99" s="11" t="s">
        <v>238</v>
      </c>
      <c r="C99" s="29">
        <v>2879</v>
      </c>
      <c r="D99" s="29">
        <v>695</v>
      </c>
      <c r="E99" s="29">
        <v>644</v>
      </c>
      <c r="F99" s="29">
        <v>643</v>
      </c>
      <c r="G99" s="29">
        <v>613</v>
      </c>
      <c r="H99" s="29">
        <v>489</v>
      </c>
      <c r="I99" s="29">
        <v>477</v>
      </c>
      <c r="J99" s="29">
        <v>392</v>
      </c>
      <c r="K99" s="29">
        <v>257</v>
      </c>
      <c r="L99" s="29">
        <v>156</v>
      </c>
      <c r="M99" s="29">
        <v>69</v>
      </c>
      <c r="N99" s="29">
        <v>42</v>
      </c>
      <c r="O99" s="29">
        <v>22</v>
      </c>
      <c r="P99" s="29">
        <v>11</v>
      </c>
      <c r="Q99" s="29">
        <v>3</v>
      </c>
      <c r="R99" s="29">
        <v>0</v>
      </c>
      <c r="S99" s="29">
        <v>7392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</row>
    <row r="100" spans="1:246" ht="11.25">
      <c r="A100" s="5">
        <v>99</v>
      </c>
      <c r="B100" s="11" t="s">
        <v>52</v>
      </c>
      <c r="C100" s="29">
        <v>91799</v>
      </c>
      <c r="D100" s="29">
        <v>16575</v>
      </c>
      <c r="E100" s="29">
        <v>21463</v>
      </c>
      <c r="F100" s="29">
        <v>23226</v>
      </c>
      <c r="G100" s="29">
        <v>24212</v>
      </c>
      <c r="H100" s="29">
        <v>19576</v>
      </c>
      <c r="I100" s="29">
        <v>14629</v>
      </c>
      <c r="J100" s="29">
        <v>11207</v>
      </c>
      <c r="K100" s="29">
        <v>8807</v>
      </c>
      <c r="L100" s="29">
        <v>5331</v>
      </c>
      <c r="M100" s="29">
        <v>2823</v>
      </c>
      <c r="N100" s="29">
        <v>1702</v>
      </c>
      <c r="O100" s="29">
        <v>859</v>
      </c>
      <c r="P100" s="29">
        <v>353</v>
      </c>
      <c r="Q100" s="29">
        <v>246</v>
      </c>
      <c r="R100" s="29">
        <v>0</v>
      </c>
      <c r="S100" s="29">
        <v>242808</v>
      </c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</row>
    <row r="101" spans="1:246" ht="11.25">
      <c r="A101" s="5">
        <v>104</v>
      </c>
      <c r="B101" s="11" t="s">
        <v>53</v>
      </c>
      <c r="C101" s="29">
        <v>3581</v>
      </c>
      <c r="D101" s="29">
        <v>2172</v>
      </c>
      <c r="E101" s="29">
        <v>2397</v>
      </c>
      <c r="F101" s="29">
        <v>1697</v>
      </c>
      <c r="G101" s="29">
        <v>1442</v>
      </c>
      <c r="H101" s="29">
        <v>1030</v>
      </c>
      <c r="I101" s="29">
        <v>765</v>
      </c>
      <c r="J101" s="29">
        <v>505</v>
      </c>
      <c r="K101" s="29">
        <v>311</v>
      </c>
      <c r="L101" s="29">
        <v>92</v>
      </c>
      <c r="M101" s="29">
        <v>35</v>
      </c>
      <c r="N101" s="29">
        <v>10</v>
      </c>
      <c r="O101" s="29">
        <v>6</v>
      </c>
      <c r="P101" s="29">
        <v>4</v>
      </c>
      <c r="Q101" s="29">
        <v>0</v>
      </c>
      <c r="R101" s="29">
        <v>0</v>
      </c>
      <c r="S101" s="29">
        <v>14047</v>
      </c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</row>
    <row r="102" spans="1:246" ht="11.25">
      <c r="A102" s="5">
        <v>106</v>
      </c>
      <c r="B102" s="11" t="s">
        <v>54</v>
      </c>
      <c r="C102" s="29">
        <v>6249</v>
      </c>
      <c r="D102" s="29">
        <v>2128</v>
      </c>
      <c r="E102" s="29">
        <v>2623</v>
      </c>
      <c r="F102" s="29">
        <v>1928</v>
      </c>
      <c r="G102" s="29">
        <v>1620</v>
      </c>
      <c r="H102" s="29">
        <v>1189</v>
      </c>
      <c r="I102" s="29">
        <v>832</v>
      </c>
      <c r="J102" s="29">
        <v>662</v>
      </c>
      <c r="K102" s="29">
        <v>474</v>
      </c>
      <c r="L102" s="29">
        <v>228</v>
      </c>
      <c r="M102" s="29">
        <v>50</v>
      </c>
      <c r="N102" s="29">
        <v>10</v>
      </c>
      <c r="O102" s="29">
        <v>0</v>
      </c>
      <c r="P102" s="29">
        <v>2</v>
      </c>
      <c r="Q102" s="29">
        <v>1</v>
      </c>
      <c r="R102" s="29">
        <v>4</v>
      </c>
      <c r="S102" s="29">
        <v>18000</v>
      </c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</row>
    <row r="103" spans="1:246" ht="11.25">
      <c r="A103" s="5">
        <v>107</v>
      </c>
      <c r="B103" s="11" t="s">
        <v>55</v>
      </c>
      <c r="C103" s="29">
        <v>130858</v>
      </c>
      <c r="D103" s="29">
        <v>28890</v>
      </c>
      <c r="E103" s="29">
        <v>33455</v>
      </c>
      <c r="F103" s="29">
        <v>33179</v>
      </c>
      <c r="G103" s="29">
        <v>33785</v>
      </c>
      <c r="H103" s="29">
        <v>28902</v>
      </c>
      <c r="I103" s="29">
        <v>22161</v>
      </c>
      <c r="J103" s="29">
        <v>16826</v>
      </c>
      <c r="K103" s="29">
        <v>12884</v>
      </c>
      <c r="L103" s="29">
        <v>8568</v>
      </c>
      <c r="M103" s="29">
        <v>4966</v>
      </c>
      <c r="N103" s="29">
        <v>2740</v>
      </c>
      <c r="O103" s="29">
        <v>991</v>
      </c>
      <c r="P103" s="29">
        <v>418</v>
      </c>
      <c r="Q103" s="29">
        <v>245</v>
      </c>
      <c r="R103" s="29">
        <v>0</v>
      </c>
      <c r="S103" s="29">
        <v>358868</v>
      </c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</row>
    <row r="104" spans="1:246" ht="11.25">
      <c r="A104" s="5"/>
      <c r="B104" s="5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</row>
    <row r="105" spans="2:246" ht="11.25">
      <c r="B105" s="11" t="s">
        <v>56</v>
      </c>
      <c r="C105" s="29">
        <v>515293</v>
      </c>
      <c r="D105" s="29">
        <v>115176</v>
      </c>
      <c r="E105" s="29">
        <v>141318</v>
      </c>
      <c r="F105" s="29">
        <v>141384</v>
      </c>
      <c r="G105" s="29">
        <v>134470</v>
      </c>
      <c r="H105" s="29">
        <v>109404</v>
      </c>
      <c r="I105" s="29">
        <v>83281</v>
      </c>
      <c r="J105" s="29">
        <v>64228</v>
      </c>
      <c r="K105" s="29">
        <v>47868</v>
      </c>
      <c r="L105" s="29">
        <v>29095</v>
      </c>
      <c r="M105" s="29">
        <v>16167</v>
      </c>
      <c r="N105" s="29">
        <v>9791</v>
      </c>
      <c r="O105" s="29">
        <v>4404</v>
      </c>
      <c r="P105" s="29">
        <v>1699</v>
      </c>
      <c r="Q105" s="29">
        <v>1013</v>
      </c>
      <c r="R105" s="29">
        <v>631</v>
      </c>
      <c r="S105" s="29">
        <v>1415222</v>
      </c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</row>
    <row r="106" spans="1:246" ht="11.25">
      <c r="A106" s="5"/>
      <c r="B106" s="5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</row>
    <row r="107" spans="1:246" ht="11.25">
      <c r="A107" s="5">
        <v>62</v>
      </c>
      <c r="B107" s="11" t="s">
        <v>57</v>
      </c>
      <c r="C107" s="29">
        <v>1485</v>
      </c>
      <c r="D107" s="29">
        <v>416</v>
      </c>
      <c r="E107" s="29">
        <v>52</v>
      </c>
      <c r="F107" s="29">
        <v>86</v>
      </c>
      <c r="G107" s="29">
        <v>185</v>
      </c>
      <c r="H107" s="29">
        <v>425</v>
      </c>
      <c r="I107" s="29">
        <v>502</v>
      </c>
      <c r="J107" s="29">
        <v>452</v>
      </c>
      <c r="K107" s="29">
        <v>236</v>
      </c>
      <c r="L107" s="29">
        <v>75</v>
      </c>
      <c r="M107" s="29">
        <v>25</v>
      </c>
      <c r="N107" s="29">
        <v>18</v>
      </c>
      <c r="O107" s="29">
        <v>6</v>
      </c>
      <c r="P107" s="29">
        <v>1</v>
      </c>
      <c r="Q107" s="29">
        <v>4</v>
      </c>
      <c r="R107" s="29">
        <v>0</v>
      </c>
      <c r="S107" s="29">
        <v>3968</v>
      </c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</row>
    <row r="108" spans="1:246" ht="11.25">
      <c r="A108" s="5">
        <v>63</v>
      </c>
      <c r="B108" s="11" t="s">
        <v>58</v>
      </c>
      <c r="C108" s="29">
        <v>8954</v>
      </c>
      <c r="D108" s="29">
        <v>2458</v>
      </c>
      <c r="E108" s="29">
        <v>1661</v>
      </c>
      <c r="F108" s="29">
        <v>1482</v>
      </c>
      <c r="G108" s="29">
        <v>1626</v>
      </c>
      <c r="H108" s="29">
        <v>1377</v>
      </c>
      <c r="I108" s="29">
        <v>1821</v>
      </c>
      <c r="J108" s="29">
        <v>2044</v>
      </c>
      <c r="K108" s="29">
        <v>1594</v>
      </c>
      <c r="L108" s="29">
        <v>833</v>
      </c>
      <c r="M108" s="29">
        <v>383</v>
      </c>
      <c r="N108" s="29">
        <v>168</v>
      </c>
      <c r="O108" s="29">
        <v>66</v>
      </c>
      <c r="P108" s="29">
        <v>26</v>
      </c>
      <c r="Q108" s="29">
        <v>22</v>
      </c>
      <c r="R108" s="29">
        <v>0</v>
      </c>
      <c r="S108" s="29">
        <v>24515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</row>
    <row r="109" spans="1:246" ht="11.25">
      <c r="A109" s="5">
        <v>65</v>
      </c>
      <c r="B109" s="11" t="s">
        <v>59</v>
      </c>
      <c r="C109" s="29">
        <v>7008</v>
      </c>
      <c r="D109" s="29">
        <v>1247</v>
      </c>
      <c r="E109" s="29">
        <v>403</v>
      </c>
      <c r="F109" s="29">
        <v>675</v>
      </c>
      <c r="G109" s="29">
        <v>1377</v>
      </c>
      <c r="H109" s="29">
        <v>1549</v>
      </c>
      <c r="I109" s="29">
        <v>1580</v>
      </c>
      <c r="J109" s="29">
        <v>1325</v>
      </c>
      <c r="K109" s="29">
        <v>836</v>
      </c>
      <c r="L109" s="29">
        <v>283</v>
      </c>
      <c r="M109" s="29">
        <v>94</v>
      </c>
      <c r="N109" s="29">
        <v>56</v>
      </c>
      <c r="O109" s="29">
        <v>34</v>
      </c>
      <c r="P109" s="29">
        <v>12</v>
      </c>
      <c r="Q109" s="29">
        <v>14</v>
      </c>
      <c r="R109" s="29">
        <v>0</v>
      </c>
      <c r="S109" s="29">
        <v>16493</v>
      </c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</row>
    <row r="110" spans="1:246" ht="11.25">
      <c r="A110" s="5">
        <v>68</v>
      </c>
      <c r="B110" s="11" t="s">
        <v>60</v>
      </c>
      <c r="C110" s="29">
        <v>1000</v>
      </c>
      <c r="D110" s="29">
        <v>255</v>
      </c>
      <c r="E110" s="29">
        <v>100</v>
      </c>
      <c r="F110" s="29">
        <v>143</v>
      </c>
      <c r="G110" s="29">
        <v>170</v>
      </c>
      <c r="H110" s="29">
        <v>129</v>
      </c>
      <c r="I110" s="29">
        <v>251</v>
      </c>
      <c r="J110" s="29">
        <v>296</v>
      </c>
      <c r="K110" s="29">
        <v>244</v>
      </c>
      <c r="L110" s="29">
        <v>87</v>
      </c>
      <c r="M110" s="29">
        <v>16</v>
      </c>
      <c r="N110" s="29">
        <v>13</v>
      </c>
      <c r="O110" s="29">
        <v>6</v>
      </c>
      <c r="P110" s="29">
        <v>5</v>
      </c>
      <c r="Q110" s="29">
        <v>1</v>
      </c>
      <c r="R110" s="29">
        <v>0</v>
      </c>
      <c r="S110" s="29">
        <v>2716</v>
      </c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</row>
    <row r="111" spans="1:246" ht="11.25">
      <c r="A111" s="5">
        <v>76</v>
      </c>
      <c r="B111" s="11" t="s">
        <v>61</v>
      </c>
      <c r="C111" s="29">
        <v>3957</v>
      </c>
      <c r="D111" s="29">
        <v>919</v>
      </c>
      <c r="E111" s="29">
        <v>486</v>
      </c>
      <c r="F111" s="29">
        <v>613</v>
      </c>
      <c r="G111" s="29">
        <v>603</v>
      </c>
      <c r="H111" s="29">
        <v>551</v>
      </c>
      <c r="I111" s="29">
        <v>592</v>
      </c>
      <c r="J111" s="29">
        <v>1025</v>
      </c>
      <c r="K111" s="29">
        <v>1204</v>
      </c>
      <c r="L111" s="29">
        <v>642</v>
      </c>
      <c r="M111" s="29">
        <v>500</v>
      </c>
      <c r="N111" s="29">
        <v>608</v>
      </c>
      <c r="O111" s="29">
        <v>546</v>
      </c>
      <c r="P111" s="29">
        <v>356</v>
      </c>
      <c r="Q111" s="29">
        <v>217</v>
      </c>
      <c r="R111" s="29">
        <v>0</v>
      </c>
      <c r="S111" s="29">
        <v>12819</v>
      </c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</row>
    <row r="112" spans="1:246" ht="11.25">
      <c r="A112" s="5">
        <v>81</v>
      </c>
      <c r="B112" s="11" t="s">
        <v>62</v>
      </c>
      <c r="C112" s="29">
        <v>1266</v>
      </c>
      <c r="D112" s="29">
        <v>304</v>
      </c>
      <c r="E112" s="29">
        <v>167</v>
      </c>
      <c r="F112" s="29">
        <v>165</v>
      </c>
      <c r="G112" s="29">
        <v>281</v>
      </c>
      <c r="H112" s="29">
        <v>244</v>
      </c>
      <c r="I112" s="29">
        <v>238</v>
      </c>
      <c r="J112" s="29">
        <v>660</v>
      </c>
      <c r="K112" s="29">
        <v>579</v>
      </c>
      <c r="L112" s="29">
        <v>437</v>
      </c>
      <c r="M112" s="29">
        <v>177</v>
      </c>
      <c r="N112" s="29">
        <v>71</v>
      </c>
      <c r="O112" s="29">
        <v>16</v>
      </c>
      <c r="P112" s="29">
        <v>2</v>
      </c>
      <c r="Q112" s="29">
        <v>1</v>
      </c>
      <c r="R112" s="29">
        <v>0</v>
      </c>
      <c r="S112" s="29">
        <v>4608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</row>
    <row r="113" spans="1:246" ht="11.25">
      <c r="A113" s="5">
        <v>85</v>
      </c>
      <c r="B113" s="11" t="s">
        <v>63</v>
      </c>
      <c r="C113" s="29">
        <v>3826</v>
      </c>
      <c r="D113" s="29">
        <v>603</v>
      </c>
      <c r="E113" s="29">
        <v>433</v>
      </c>
      <c r="F113" s="29">
        <v>583</v>
      </c>
      <c r="G113" s="29">
        <v>840</v>
      </c>
      <c r="H113" s="29">
        <v>699</v>
      </c>
      <c r="I113" s="29">
        <v>521</v>
      </c>
      <c r="J113" s="29">
        <v>441</v>
      </c>
      <c r="K113" s="29">
        <v>226</v>
      </c>
      <c r="L113" s="29">
        <v>320</v>
      </c>
      <c r="M113" s="29">
        <v>247</v>
      </c>
      <c r="N113" s="29">
        <v>169</v>
      </c>
      <c r="O113" s="29">
        <v>116</v>
      </c>
      <c r="P113" s="29">
        <v>62</v>
      </c>
      <c r="Q113" s="29">
        <v>44</v>
      </c>
      <c r="R113" s="29">
        <v>0</v>
      </c>
      <c r="S113" s="29">
        <v>9130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</row>
    <row r="114" spans="1:246" ht="11.25">
      <c r="A114" s="5">
        <v>94</v>
      </c>
      <c r="B114" s="11" t="s">
        <v>64</v>
      </c>
      <c r="C114" s="29">
        <v>1122</v>
      </c>
      <c r="D114" s="29">
        <v>124</v>
      </c>
      <c r="E114" s="29">
        <v>138</v>
      </c>
      <c r="F114" s="29">
        <v>140</v>
      </c>
      <c r="G114" s="29">
        <v>255</v>
      </c>
      <c r="H114" s="29">
        <v>245</v>
      </c>
      <c r="I114" s="29">
        <v>236</v>
      </c>
      <c r="J114" s="29">
        <v>174</v>
      </c>
      <c r="K114" s="29">
        <v>136</v>
      </c>
      <c r="L114" s="29">
        <v>63</v>
      </c>
      <c r="M114" s="29">
        <v>20</v>
      </c>
      <c r="N114" s="29">
        <v>4</v>
      </c>
      <c r="O114" s="29">
        <v>1</v>
      </c>
      <c r="P114" s="29">
        <v>1</v>
      </c>
      <c r="Q114" s="29">
        <v>0</v>
      </c>
      <c r="R114" s="29">
        <v>0</v>
      </c>
      <c r="S114" s="29">
        <v>2659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</row>
    <row r="115" spans="1:246" ht="11.25">
      <c r="A115" s="5"/>
      <c r="B115" s="5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</row>
    <row r="116" spans="1:246" ht="11.25">
      <c r="A116" s="11"/>
      <c r="B116" s="11" t="s">
        <v>65</v>
      </c>
      <c r="C116" s="29">
        <v>28618</v>
      </c>
      <c r="D116" s="29">
        <v>6326</v>
      </c>
      <c r="E116" s="29">
        <v>3440</v>
      </c>
      <c r="F116" s="29">
        <v>3887</v>
      </c>
      <c r="G116" s="29">
        <v>5337</v>
      </c>
      <c r="H116" s="29">
        <v>5219</v>
      </c>
      <c r="I116" s="29">
        <v>5741</v>
      </c>
      <c r="J116" s="29">
        <v>6417</v>
      </c>
      <c r="K116" s="29">
        <v>5055</v>
      </c>
      <c r="L116" s="29">
        <v>2740</v>
      </c>
      <c r="M116" s="29">
        <v>1462</v>
      </c>
      <c r="N116" s="29">
        <v>1107</v>
      </c>
      <c r="O116" s="29">
        <v>791</v>
      </c>
      <c r="P116" s="29">
        <v>465</v>
      </c>
      <c r="Q116" s="29">
        <v>303</v>
      </c>
      <c r="R116" s="29">
        <v>0</v>
      </c>
      <c r="S116" s="29">
        <v>76908</v>
      </c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</row>
    <row r="117" spans="1:246" ht="11.25">
      <c r="A117" s="5"/>
      <c r="B117" s="5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</row>
    <row r="118" spans="1:246" ht="11.25">
      <c r="A118" s="30"/>
      <c r="B118" s="30" t="s">
        <v>66</v>
      </c>
      <c r="C118" s="29">
        <v>543911</v>
      </c>
      <c r="D118" s="29">
        <v>121502</v>
      </c>
      <c r="E118" s="29">
        <v>144758</v>
      </c>
      <c r="F118" s="29">
        <v>145271</v>
      </c>
      <c r="G118" s="29">
        <v>139807</v>
      </c>
      <c r="H118" s="29">
        <v>114623</v>
      </c>
      <c r="I118" s="29">
        <v>89022</v>
      </c>
      <c r="J118" s="29">
        <v>70645</v>
      </c>
      <c r="K118" s="29">
        <v>52923</v>
      </c>
      <c r="L118" s="29">
        <v>31835</v>
      </c>
      <c r="M118" s="29">
        <v>17629</v>
      </c>
      <c r="N118" s="29">
        <v>10898</v>
      </c>
      <c r="O118" s="29">
        <v>5195</v>
      </c>
      <c r="P118" s="29">
        <v>2164</v>
      </c>
      <c r="Q118" s="29">
        <v>1316</v>
      </c>
      <c r="R118" s="29">
        <v>631</v>
      </c>
      <c r="S118" s="29">
        <v>1492130</v>
      </c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</row>
    <row r="119" spans="1:246" ht="11.25">
      <c r="A119" s="5"/>
      <c r="B119" s="5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</row>
    <row r="120" spans="1:246" ht="12" thickBot="1">
      <c r="A120" s="31"/>
      <c r="B120" s="31" t="s">
        <v>67</v>
      </c>
      <c r="C120" s="61">
        <v>0.36451984746637356</v>
      </c>
      <c r="D120" s="61">
        <v>0.0814285618545301</v>
      </c>
      <c r="E120" s="61">
        <v>0.09701433521207938</v>
      </c>
      <c r="F120" s="61">
        <v>0.09735813903614296</v>
      </c>
      <c r="G120" s="61">
        <v>0.09369625970927466</v>
      </c>
      <c r="H120" s="61">
        <v>0.07681837373419206</v>
      </c>
      <c r="I120" s="61">
        <v>0.05966102149276538</v>
      </c>
      <c r="J120" s="61">
        <v>0.04734507046973119</v>
      </c>
      <c r="K120" s="61">
        <v>0.03546808924155402</v>
      </c>
      <c r="L120" s="61">
        <v>0.021335272395836824</v>
      </c>
      <c r="M120" s="61">
        <v>0.011814654219136403</v>
      </c>
      <c r="N120" s="61">
        <v>0.00730365316694926</v>
      </c>
      <c r="O120" s="61">
        <v>0.0034816001286751153</v>
      </c>
      <c r="P120" s="61">
        <v>0.001450275780260433</v>
      </c>
      <c r="Q120" s="61">
        <v>0.0008819606870715018</v>
      </c>
      <c r="R120" s="61">
        <v>0.0004228854054271411</v>
      </c>
      <c r="S120" s="61">
        <v>0.999577114594573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</row>
    <row r="121" spans="2:246" ht="11.25">
      <c r="B121" s="5"/>
      <c r="C121" s="5"/>
      <c r="D121" s="5"/>
      <c r="E121" s="5"/>
      <c r="F121" s="5"/>
      <c r="G121" s="5"/>
      <c r="H121" s="5"/>
      <c r="I121" s="5"/>
      <c r="J121" s="5"/>
      <c r="K121" s="11" t="s">
        <v>2</v>
      </c>
      <c r="L121" s="11" t="s">
        <v>2</v>
      </c>
      <c r="M121" s="11" t="s">
        <v>2</v>
      </c>
      <c r="N121" s="11" t="s">
        <v>2</v>
      </c>
      <c r="O121" s="5"/>
      <c r="P121" s="5"/>
      <c r="Q121" s="11" t="s">
        <v>2</v>
      </c>
      <c r="R121" s="11"/>
      <c r="S121" s="11" t="s">
        <v>2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</row>
    <row r="122" spans="2:246" ht="11.25">
      <c r="B122" s="11" t="s">
        <v>86</v>
      </c>
      <c r="C122" s="5"/>
      <c r="D122" s="5"/>
      <c r="E122" s="5"/>
      <c r="F122" s="5"/>
      <c r="G122" s="5"/>
      <c r="H122" s="5"/>
      <c r="I122" s="5"/>
      <c r="J122" s="5"/>
      <c r="K122" s="11" t="s">
        <v>2</v>
      </c>
      <c r="L122" s="11" t="s">
        <v>2</v>
      </c>
      <c r="M122" s="11" t="s">
        <v>2</v>
      </c>
      <c r="N122" s="11" t="s">
        <v>2</v>
      </c>
      <c r="O122" s="5"/>
      <c r="P122" s="5"/>
      <c r="Q122" s="11" t="s">
        <v>2</v>
      </c>
      <c r="R122" s="11"/>
      <c r="S122" s="11" t="s">
        <v>2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</row>
    <row r="123" ht="11.25">
      <c r="B123" s="11" t="s">
        <v>87</v>
      </c>
    </row>
  </sheetData>
  <mergeCells count="9">
    <mergeCell ref="B2:S2"/>
    <mergeCell ref="B3:S3"/>
    <mergeCell ref="C5:Q5"/>
    <mergeCell ref="B43:S43"/>
    <mergeCell ref="C88:Q88"/>
    <mergeCell ref="B44:S44"/>
    <mergeCell ref="B85:S85"/>
    <mergeCell ref="B86:S86"/>
    <mergeCell ref="C46:Q46"/>
  </mergeCells>
  <hyperlinks>
    <hyperlink ref="A1" location="Indice!A1" display="Volver"/>
    <hyperlink ref="A44" location="Indice!A1" display="Volver"/>
    <hyperlink ref="A86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jneira</cp:lastModifiedBy>
  <dcterms:created xsi:type="dcterms:W3CDTF">2001-09-05T03:59:06Z</dcterms:created>
  <dcterms:modified xsi:type="dcterms:W3CDTF">2002-12-30T13:54:32Z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